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760" tabRatio="500"/>
  </bookViews>
  <sheets>
    <sheet name="1-4,ГПД" sheetId="28" r:id="rId1"/>
    <sheet name="5,6-9,мн,инв,ОВЗ,СВО, плат обед" sheetId="29" r:id="rId2"/>
    <sheet name="школы" sheetId="4" r:id="rId3"/>
    <sheet name="школы 1" sheetId="6" r:id="rId4"/>
    <sheet name="школы 3" sheetId="8" r:id="rId5"/>
    <sheet name="школы 4" sheetId="12" r:id="rId6"/>
    <sheet name="директора" sheetId="13" r:id="rId7"/>
  </sheets>
  <externalReferences>
    <externalReference r:id="rId8"/>
  </externalReferences>
  <calcPr calcId="144525"/>
</workbook>
</file>

<file path=xl/calcChain.xml><?xml version="1.0" encoding="utf-8"?>
<calcChain xmlns="http://schemas.openxmlformats.org/spreadsheetml/2006/main">
  <c r="F12" i="28" l="1"/>
  <c r="G12" i="28"/>
  <c r="H12" i="28"/>
  <c r="I12" i="28"/>
  <c r="J12" i="28"/>
  <c r="F11" i="29" l="1"/>
  <c r="G11" i="29"/>
  <c r="H11" i="29"/>
  <c r="I11" i="29"/>
  <c r="J11" i="29" l="1"/>
  <c r="J4" i="29"/>
  <c r="J19" i="29"/>
  <c r="I19" i="29"/>
  <c r="H19" i="29"/>
  <c r="G19" i="29"/>
  <c r="F19" i="29"/>
  <c r="J24" i="28" l="1"/>
  <c r="I24" i="28"/>
  <c r="H24" i="28"/>
  <c r="G24" i="28"/>
  <c r="J21" i="28"/>
  <c r="I21" i="28"/>
  <c r="H21" i="28"/>
  <c r="G21" i="28"/>
  <c r="F24" i="28" l="1"/>
  <c r="F21" i="28"/>
</calcChain>
</file>

<file path=xl/sharedStrings.xml><?xml version="1.0" encoding="utf-8"?>
<sst xmlns="http://schemas.openxmlformats.org/spreadsheetml/2006/main" count="159" uniqueCount="92">
  <si>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</si>
  <si>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</si>
  <si>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</si>
  <si>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</si>
  <si>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</si>
  <si>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</si>
  <si>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</si>
  <si>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</si>
  <si>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</si>
  <si>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</si>
  <si>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</si>
  <si>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</si>
  <si>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</si>
  <si>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Цена,руб.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</si>
  <si>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</si>
  <si>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</si>
  <si>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</si>
  <si>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</si>
  <si>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</si>
  <si>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</si>
  <si>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</si>
  <si>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</si>
  <si>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</si>
  <si>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</si>
  <si>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</si>
  <si>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Полдник</t>
  </si>
  <si>
    <t>МБОУ СОШ № 7</t>
  </si>
  <si>
    <t>МБОУ СОШ № 11</t>
  </si>
  <si>
    <t>МБОУ ЦО № 2</t>
  </si>
  <si>
    <t>МБОУ ЦО № 3</t>
  </si>
  <si>
    <t>МБОУ ЦО № 1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</si>
  <si>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</si>
  <si>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</si>
  <si>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</si>
  <si>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Хлеб ржано-пшеничный</t>
  </si>
  <si>
    <t>Батон нарезной</t>
  </si>
  <si>
    <t>Средняя общеобразовательная школа № 3 им.З.Х.Страховой.</t>
  </si>
  <si>
    <t>Средняя общеобразовательная школа  № 7</t>
  </si>
  <si>
    <t>Средняя общеобразовательная школа  № 1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</si>
  <si>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</si>
  <si>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</si>
  <si>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</si>
  <si>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</si>
  <si>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</si>
  <si>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Средняя общеобразовательная школа № 5</t>
  </si>
  <si>
    <t>Средняя общеобразовательная школа № 13</t>
  </si>
  <si>
    <t>Средняя общеобразовательная школа № 14</t>
  </si>
  <si>
    <t>Средняя общеоразовательная школа  № 1</t>
  </si>
  <si>
    <t>хлеб. чер.</t>
  </si>
  <si>
    <t>хлеб. бел.</t>
  </si>
  <si>
    <t>2гор.блюд</t>
  </si>
  <si>
    <t>1гор. блюд</t>
  </si>
  <si>
    <t>Дата: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</si>
  <si>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</si>
  <si>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</si>
  <si>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</si>
  <si>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</si>
  <si>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</si>
  <si>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</si>
  <si>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</si>
  <si>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</si>
  <si>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</si>
  <si>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</si>
  <si>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</si>
  <si>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</si>
  <si>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"Согласовано"Директор МБОУ ООШ № 15________Изотова Т.П.</t>
  </si>
  <si>
    <t>напиток</t>
  </si>
  <si>
    <t>"Согласовано" И.О.Директора МБОУ СОШ № 11________Леньшина Ю.А.</t>
  </si>
  <si>
    <t>булочное</t>
  </si>
  <si>
    <t xml:space="preserve">МЕНЮ ПИТАНИЯ УЧАЩИХСЯ </t>
  </si>
  <si>
    <t>Дата</t>
  </si>
  <si>
    <t>Цена,руб</t>
  </si>
  <si>
    <t>Платное пит. за счет род-ких средств</t>
  </si>
  <si>
    <t>гарнир</t>
  </si>
  <si>
    <t>гор. блюдо</t>
  </si>
  <si>
    <t>гор.напит</t>
  </si>
  <si>
    <t>Салат из моркови с сухофруктами (изюм)</t>
  </si>
  <si>
    <t>Запеканка из творога с джемом</t>
  </si>
  <si>
    <t>150/20</t>
  </si>
  <si>
    <t>Чай с лимоном</t>
  </si>
  <si>
    <t>Салат из свеклы отварной</t>
  </si>
  <si>
    <t>Суп гороховый на м/б</t>
  </si>
  <si>
    <t>359/408</t>
  </si>
  <si>
    <t>Печень по-строгановски</t>
  </si>
  <si>
    <t>Каша гречневая рассыпчатая</t>
  </si>
  <si>
    <t>Компот из сухофруктов</t>
  </si>
  <si>
    <t>Пирожок с повидлом</t>
  </si>
  <si>
    <t>Молоко кипяченое</t>
  </si>
  <si>
    <t>160/20</t>
  </si>
  <si>
    <t>Салат из свеклы с чесноком</t>
  </si>
  <si>
    <t>Суп гороховый с курицей</t>
  </si>
  <si>
    <t>Биточки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</si>
</sst>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#,##0.000"/>
    <numFmt numFmtId="166" formatCode="dd/mm/yy;@"/>
  </numFmts>
  <fonts count="11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name val="Calibri"/>
      <family val="2"/>
      <charset val="204"/>
    </font>
    <font>
      <sz val="13"/>
      <color rgb="FF000000"/>
      <name val="Calibri"/>
      <family val="2"/>
    </font>
    <font>
      <sz val="11"/>
      <name val="Calibri"/>
      <family val="2"/>
      <charset val="1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0" fontId="4" fillId="0" borderId="0"/>
  </cellStyleXfs>
  <cellXfs count="138">
    <xf numFmtId="0" fontId="0" fillId="0" borderId="0" xfId="0"/>
    <xf numFmtId="0" fontId="0" fillId="0" borderId="0" xfId="0" applyFill="1"/>
    <xf numFmtId="14" fontId="1" fillId="0" borderId="0" xfId="0" applyNumberFormat="1" applyFont="1" applyFill="1" applyBorder="1" applyProtection="1">
      <protection locked="0"/>
    </xf>
    <xf numFmtId="0" fontId="2" fillId="0" borderId="0" xfId="0" applyFont="1" applyFill="1"/>
    <xf numFmtId="49" fontId="0" fillId="0" borderId="1" xfId="0" applyNumberFormat="1" applyFill="1" applyBorder="1" applyProtection="1">
      <protection locked="0"/>
    </xf>
    <xf numFmtId="0" fontId="1" fillId="0" borderId="0" xfId="0" applyFont="1"/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14" fontId="1" fillId="2" borderId="0" xfId="0" applyNumberFormat="1" applyFont="1" applyFill="1" applyBorder="1" applyProtection="1">
      <protection locked="0"/>
    </xf>
    <xf numFmtId="0" fontId="6" fillId="0" borderId="1" xfId="0" applyNumberFormat="1" applyFont="1" applyFill="1" applyBorder="1" applyAlignment="1" applyProtection="1">
      <alignment horizontal="center" vertical="top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6" fillId="2" borderId="1" xfId="0" applyNumberFormat="1" applyFont="1" applyFill="1" applyBorder="1" applyAlignment="1" applyProtection="1">
      <alignment horizontal="center" vertical="top"/>
    </xf>
    <xf numFmtId="0" fontId="0" fillId="0" borderId="7" xfId="0" applyFill="1" applyBorder="1"/>
    <xf numFmtId="0" fontId="6" fillId="0" borderId="1" xfId="0" applyNumberFormat="1" applyFont="1" applyFill="1" applyBorder="1" applyAlignment="1" applyProtection="1">
      <alignment horizontal="left" vertical="top"/>
    </xf>
    <xf numFmtId="0" fontId="6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 applyFill="1" applyBorder="1" applyProtection="1">
      <protection locked="0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left"/>
    </xf>
    <xf numFmtId="0" fontId="7" fillId="0" borderId="15" xfId="0" applyFont="1" applyFill="1" applyBorder="1" applyAlignment="1">
      <alignment horizontal="left"/>
    </xf>
    <xf numFmtId="0" fontId="1" fillId="0" borderId="15" xfId="0" applyFont="1" applyFill="1" applyBorder="1" applyAlignment="1">
      <alignment horizontal="left"/>
    </xf>
    <xf numFmtId="0" fontId="0" fillId="2" borderId="16" xfId="0" applyFill="1" applyBorder="1" applyAlignment="1">
      <alignment horizontal="left"/>
    </xf>
    <xf numFmtId="0" fontId="1" fillId="2" borderId="15" xfId="0" applyFont="1" applyFill="1" applyBorder="1" applyAlignment="1">
      <alignment horizontal="left" vertical="top" wrapText="1"/>
    </xf>
    <xf numFmtId="49" fontId="1" fillId="2" borderId="15" xfId="0" applyNumberFormat="1" applyFont="1" applyFill="1" applyBorder="1" applyAlignment="1">
      <alignment horizontal="left"/>
    </xf>
    <xf numFmtId="0" fontId="1" fillId="2" borderId="15" xfId="0" applyFont="1" applyFill="1" applyBorder="1" applyAlignment="1">
      <alignment horizontal="left"/>
    </xf>
    <xf numFmtId="0" fontId="0" fillId="2" borderId="16" xfId="0" applyFill="1" applyBorder="1"/>
    <xf numFmtId="0" fontId="1" fillId="0" borderId="5" xfId="0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 applyProtection="1">
      <alignment wrapText="1"/>
      <protection locked="0"/>
    </xf>
    <xf numFmtId="0" fontId="1" fillId="0" borderId="5" xfId="0" applyNumberFormat="1" applyFont="1" applyFill="1" applyBorder="1" applyAlignment="1" applyProtection="1">
      <alignment horizontal="center"/>
      <protection locked="0"/>
    </xf>
    <xf numFmtId="164" fontId="1" fillId="0" borderId="5" xfId="0" applyNumberFormat="1" applyFont="1" applyFill="1" applyBorder="1" applyAlignment="1" applyProtection="1">
      <alignment horizontal="center"/>
      <protection locked="0"/>
    </xf>
    <xf numFmtId="164" fontId="1" fillId="0" borderId="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Fill="1" applyBorder="1"/>
    <xf numFmtId="0" fontId="0" fillId="0" borderId="1" xfId="0" applyFill="1" applyBorder="1" applyProtection="1">
      <protection locked="0"/>
    </xf>
    <xf numFmtId="0" fontId="0" fillId="0" borderId="1" xfId="0" applyFont="1" applyFill="1" applyBorder="1"/>
    <xf numFmtId="0" fontId="0" fillId="0" borderId="1" xfId="0" applyFont="1" applyFill="1" applyBorder="1" applyAlignment="1">
      <alignment vertical="center"/>
    </xf>
    <xf numFmtId="0" fontId="0" fillId="0" borderId="2" xfId="0" applyFill="1" applyBorder="1" applyProtection="1">
      <protection locked="0"/>
    </xf>
    <xf numFmtId="2" fontId="1" fillId="0" borderId="5" xfId="0" applyNumberFormat="1" applyFont="1" applyFill="1" applyBorder="1" applyAlignment="1" applyProtection="1">
      <alignment horizontal="center"/>
      <protection locked="0"/>
    </xf>
    <xf numFmtId="164" fontId="6" fillId="0" borderId="1" xfId="0" applyNumberFormat="1" applyFont="1" applyFill="1" applyBorder="1" applyAlignment="1" applyProtection="1">
      <alignment horizontal="center" vertical="top"/>
    </xf>
    <xf numFmtId="164" fontId="6" fillId="0" borderId="4" xfId="0" applyNumberFormat="1" applyFont="1" applyFill="1" applyBorder="1" applyAlignment="1" applyProtection="1">
      <alignment horizontal="center" vertical="top"/>
    </xf>
    <xf numFmtId="164" fontId="6" fillId="2" borderId="1" xfId="0" applyNumberFormat="1" applyFont="1" applyFill="1" applyBorder="1" applyAlignment="1" applyProtection="1">
      <alignment horizontal="center" vertical="top"/>
    </xf>
    <xf numFmtId="164" fontId="6" fillId="2" borderId="4" xfId="0" applyNumberFormat="1" applyFont="1" applyFill="1" applyBorder="1" applyAlignment="1" applyProtection="1">
      <alignment horizontal="center" vertical="top"/>
    </xf>
    <xf numFmtId="165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Font="1" applyFill="1" applyBorder="1" applyAlignment="1">
      <alignment horizontal="left" vertical="center" wrapText="1"/>
    </xf>
    <xf numFmtId="165" fontId="6" fillId="0" borderId="4" xfId="0" applyNumberFormat="1" applyFont="1" applyFill="1" applyBorder="1" applyAlignment="1" applyProtection="1">
      <alignment horizontal="center" vertical="top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>
      <alignment horizontal="left"/>
    </xf>
    <xf numFmtId="0" fontId="0" fillId="0" borderId="18" xfId="0" applyFill="1" applyBorder="1" applyProtection="1">
      <protection locked="0"/>
    </xf>
    <xf numFmtId="0" fontId="0" fillId="0" borderId="19" xfId="0" applyFill="1" applyBorder="1" applyAlignment="1" applyProtection="1">
      <alignment horizontal="left"/>
      <protection locked="0"/>
    </xf>
    <xf numFmtId="0" fontId="0" fillId="0" borderId="19" xfId="0" applyFill="1" applyBorder="1" applyAlignment="1" applyProtection="1">
      <alignment wrapText="1"/>
      <protection locked="0"/>
    </xf>
    <xf numFmtId="0" fontId="0" fillId="0" borderId="19" xfId="0" applyNumberFormat="1" applyFill="1" applyBorder="1" applyAlignment="1" applyProtection="1">
      <alignment horizontal="left"/>
      <protection locked="0"/>
    </xf>
    <xf numFmtId="2" fontId="1" fillId="0" borderId="19" xfId="0" applyNumberFormat="1" applyFont="1" applyFill="1" applyBorder="1" applyAlignment="1" applyProtection="1">
      <alignment horizontal="center"/>
      <protection locked="0"/>
    </xf>
    <xf numFmtId="164" fontId="1" fillId="0" borderId="19" xfId="0" applyNumberFormat="1" applyFont="1" applyFill="1" applyBorder="1" applyAlignment="1" applyProtection="1">
      <alignment horizontal="center"/>
      <protection locked="0"/>
    </xf>
    <xf numFmtId="164" fontId="1" fillId="0" borderId="20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Alignment="1">
      <alignment horizontal="center"/>
    </xf>
    <xf numFmtId="0" fontId="0" fillId="0" borderId="0" xfId="0" applyFill="1" applyAlignment="1"/>
    <xf numFmtId="0" fontId="0" fillId="0" borderId="1" xfId="0" applyFill="1" applyBorder="1"/>
    <xf numFmtId="0" fontId="1" fillId="0" borderId="21" xfId="0" applyFont="1" applyFill="1" applyBorder="1"/>
    <xf numFmtId="0" fontId="1" fillId="0" borderId="22" xfId="0" applyFont="1" applyFill="1" applyBorder="1"/>
    <xf numFmtId="16" fontId="1" fillId="0" borderId="22" xfId="0" applyNumberFormat="1" applyFont="1" applyFill="1" applyBorder="1" applyAlignment="1">
      <alignment horizontal="left"/>
    </xf>
    <xf numFmtId="2" fontId="1" fillId="0" borderId="24" xfId="0" applyNumberFormat="1" applyFont="1" applyFill="1" applyBorder="1" applyAlignment="1" applyProtection="1">
      <alignment horizontal="center"/>
      <protection locked="0"/>
    </xf>
    <xf numFmtId="0" fontId="1" fillId="0" borderId="22" xfId="0" applyFont="1" applyFill="1" applyBorder="1" applyAlignment="1">
      <alignment horizontal="center"/>
    </xf>
    <xf numFmtId="0" fontId="0" fillId="0" borderId="23" xfId="0" applyFill="1" applyBorder="1"/>
    <xf numFmtId="0" fontId="1" fillId="0" borderId="24" xfId="0" applyFont="1" applyFill="1" applyBorder="1"/>
    <xf numFmtId="0" fontId="1" fillId="0" borderId="24" xfId="0" applyFont="1" applyFill="1" applyBorder="1" applyAlignment="1" applyProtection="1">
      <alignment horizontal="center"/>
      <protection locked="0"/>
    </xf>
    <xf numFmtId="0" fontId="1" fillId="0" borderId="24" xfId="0" applyFont="1" applyFill="1" applyBorder="1" applyAlignment="1" applyProtection="1">
      <alignment wrapText="1"/>
      <protection locked="0"/>
    </xf>
    <xf numFmtId="0" fontId="1" fillId="0" borderId="24" xfId="0" applyNumberFormat="1" applyFont="1" applyFill="1" applyBorder="1" applyAlignment="1" applyProtection="1">
      <alignment horizontal="center"/>
      <protection locked="0"/>
    </xf>
    <xf numFmtId="164" fontId="1" fillId="0" borderId="24" xfId="0" applyNumberFormat="1" applyFont="1" applyFill="1" applyBorder="1" applyAlignment="1" applyProtection="1">
      <alignment horizontal="center"/>
      <protection locked="0"/>
    </xf>
    <xf numFmtId="164" fontId="1" fillId="0" borderId="25" xfId="0" applyNumberFormat="1" applyFont="1" applyFill="1" applyBorder="1" applyAlignment="1" applyProtection="1">
      <alignment horizontal="center"/>
      <protection locked="0"/>
    </xf>
    <xf numFmtId="0" fontId="0" fillId="0" borderId="11" xfId="0" applyFill="1" applyBorder="1"/>
    <xf numFmtId="0" fontId="0" fillId="0" borderId="12" xfId="0" applyFill="1" applyBorder="1" applyProtection="1"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1" fillId="0" borderId="12" xfId="0" applyNumberFormat="1" applyFont="1" applyFill="1" applyBorder="1" applyAlignment="1" applyProtection="1">
      <alignment wrapText="1"/>
      <protection locked="0"/>
    </xf>
    <xf numFmtId="0" fontId="0" fillId="0" borderId="12" xfId="0" applyNumberFormat="1" applyFill="1" applyBorder="1" applyAlignment="1" applyProtection="1"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7" fillId="0" borderId="22" xfId="0" applyFont="1" applyFill="1" applyBorder="1" applyAlignment="1">
      <alignment horizontal="center"/>
    </xf>
    <xf numFmtId="0" fontId="0" fillId="0" borderId="26" xfId="0" applyFill="1" applyBorder="1"/>
    <xf numFmtId="0" fontId="0" fillId="0" borderId="5" xfId="0" applyFont="1" applyFill="1" applyBorder="1"/>
    <xf numFmtId="0" fontId="0" fillId="0" borderId="6" xfId="0" applyNumberFormat="1" applyFill="1" applyBorder="1" applyAlignment="1" applyProtection="1">
      <alignment horizontal="center"/>
      <protection locked="0"/>
    </xf>
    <xf numFmtId="166" fontId="1" fillId="0" borderId="0" xfId="0" applyNumberFormat="1" applyFont="1" applyFill="1" applyBorder="1" applyProtection="1">
      <protection locked="0"/>
    </xf>
    <xf numFmtId="49" fontId="1" fillId="0" borderId="22" xfId="0" applyNumberFormat="1" applyFont="1" applyFill="1" applyBorder="1" applyAlignment="1">
      <alignment horizontal="center"/>
    </xf>
    <xf numFmtId="49" fontId="1" fillId="0" borderId="26" xfId="0" applyNumberFormat="1" applyFont="1" applyFill="1" applyBorder="1" applyAlignment="1">
      <alignment horizontal="center"/>
    </xf>
    <xf numFmtId="0" fontId="0" fillId="0" borderId="17" xfId="0" applyFont="1" applyFill="1" applyBorder="1"/>
    <xf numFmtId="2" fontId="6" fillId="0" borderId="2" xfId="0" applyNumberFormat="1" applyFont="1" applyFill="1" applyBorder="1" applyAlignment="1" applyProtection="1">
      <alignment horizontal="center" vertical="top"/>
    </xf>
    <xf numFmtId="2" fontId="6" fillId="0" borderId="1" xfId="0" applyNumberFormat="1" applyFont="1" applyFill="1" applyBorder="1" applyAlignment="1" applyProtection="1">
      <alignment horizontal="center" vertical="top"/>
    </xf>
    <xf numFmtId="0" fontId="9" fillId="0" borderId="1" xfId="0" applyFont="1" applyFill="1" applyBorder="1"/>
    <xf numFmtId="0" fontId="7" fillId="0" borderId="1" xfId="0" applyNumberFormat="1" applyFont="1" applyFill="1" applyBorder="1" applyAlignment="1" applyProtection="1">
      <alignment horizontal="center"/>
      <protection locked="0"/>
    </xf>
    <xf numFmtId="0" fontId="6" fillId="0" borderId="2" xfId="0" applyNumberFormat="1" applyFont="1" applyFill="1" applyBorder="1" applyAlignment="1" applyProtection="1">
      <alignment horizontal="center" vertical="top"/>
    </xf>
    <xf numFmtId="164" fontId="6" fillId="2" borderId="2" xfId="0" applyNumberFormat="1" applyFont="1" applyFill="1" applyBorder="1" applyAlignment="1" applyProtection="1">
      <alignment horizontal="center" vertical="top"/>
    </xf>
    <xf numFmtId="164" fontId="6" fillId="2" borderId="3" xfId="0" applyNumberFormat="1" applyFont="1" applyFill="1" applyBorder="1" applyAlignment="1" applyProtection="1">
      <alignment horizontal="center" vertical="top"/>
    </xf>
    <xf numFmtId="0" fontId="6" fillId="2" borderId="1" xfId="0" applyFont="1" applyFill="1" applyBorder="1" applyAlignment="1">
      <alignment horizontal="center"/>
    </xf>
    <xf numFmtId="0" fontId="0" fillId="0" borderId="2" xfId="0" applyFont="1" applyFill="1" applyBorder="1"/>
    <xf numFmtId="0" fontId="6" fillId="2" borderId="2" xfId="0" applyFont="1" applyFill="1" applyBorder="1" applyAlignment="1">
      <alignment horizontal="center"/>
    </xf>
    <xf numFmtId="0" fontId="6" fillId="0" borderId="2" xfId="0" applyNumberFormat="1" applyFont="1" applyFill="1" applyBorder="1" applyAlignment="1" applyProtection="1">
      <alignment vertical="center" wrapText="1"/>
    </xf>
    <xf numFmtId="0" fontId="0" fillId="0" borderId="2" xfId="0" applyFont="1" applyFill="1" applyBorder="1" applyAlignment="1">
      <alignment vertical="center"/>
    </xf>
    <xf numFmtId="165" fontId="6" fillId="2" borderId="1" xfId="0" applyNumberFormat="1" applyFont="1" applyFill="1" applyBorder="1" applyAlignment="1" applyProtection="1">
      <alignment horizontal="center" vertical="top"/>
    </xf>
    <xf numFmtId="165" fontId="6" fillId="2" borderId="4" xfId="0" applyNumberFormat="1" applyFont="1" applyFill="1" applyBorder="1" applyAlignment="1" applyProtection="1">
      <alignment horizontal="center" vertical="top"/>
    </xf>
    <xf numFmtId="0" fontId="0" fillId="0" borderId="2" xfId="0" applyNumberFormat="1" applyFill="1" applyBorder="1" applyAlignment="1" applyProtection="1">
      <alignment horizontal="center"/>
      <protection locked="0"/>
    </xf>
    <xf numFmtId="2" fontId="0" fillId="0" borderId="2" xfId="0" applyNumberFormat="1" applyFill="1" applyBorder="1" applyAlignment="1" applyProtection="1">
      <alignment horizontal="center"/>
      <protection locked="0"/>
    </xf>
    <xf numFmtId="164" fontId="6" fillId="0" borderId="2" xfId="0" applyNumberFormat="1" applyFont="1" applyFill="1" applyBorder="1" applyAlignment="1" applyProtection="1">
      <alignment horizontal="center" vertical="top"/>
    </xf>
    <xf numFmtId="164" fontId="6" fillId="0" borderId="3" xfId="0" applyNumberFormat="1" applyFont="1" applyFill="1" applyBorder="1" applyAlignment="1" applyProtection="1">
      <alignment horizontal="center" vertical="top"/>
    </xf>
    <xf numFmtId="0" fontId="0" fillId="0" borderId="2" xfId="0" applyNumberFormat="1" applyFill="1" applyBorder="1" applyAlignment="1" applyProtection="1">
      <alignment horizontal="center" vertical="center"/>
      <protection locked="0"/>
    </xf>
    <xf numFmtId="2" fontId="0" fillId="0" borderId="2" xfId="0" applyNumberForma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 applyProtection="1">
      <alignment horizontal="left" vertical="top" wrapText="1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6" fillId="0" borderId="2" xfId="0" applyNumberFormat="1" applyFont="1" applyFill="1" applyBorder="1" applyAlignment="1" applyProtection="1">
      <alignment horizontal="left" vertical="top"/>
    </xf>
    <xf numFmtId="4" fontId="6" fillId="0" borderId="1" xfId="0" applyNumberFormat="1" applyFont="1" applyFill="1" applyBorder="1" applyAlignment="1" applyProtection="1">
      <alignment horizontal="center" vertical="top"/>
    </xf>
    <xf numFmtId="0" fontId="1" fillId="3" borderId="9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3" fillId="3" borderId="9" xfId="0" applyFont="1" applyFill="1" applyBorder="1" applyAlignment="1" applyProtection="1">
      <protection locked="0"/>
    </xf>
    <xf numFmtId="0" fontId="3" fillId="3" borderId="10" xfId="0" applyFont="1" applyFill="1" applyBorder="1" applyAlignment="1" applyProtection="1">
      <protection locked="0"/>
    </xf>
    <xf numFmtId="0" fontId="3" fillId="3" borderId="8" xfId="0" applyFont="1" applyFill="1" applyBorder="1" applyAlignment="1" applyProtection="1"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1" fillId="0" borderId="0" xfId="0" applyFont="1" applyFill="1" applyBorder="1" applyAlignment="1">
      <alignment horizontal="left"/>
    </xf>
    <xf numFmtId="0" fontId="3" fillId="0" borderId="1" xfId="0" applyFont="1" applyFill="1" applyBorder="1" applyAlignment="1" applyProtection="1">
      <protection locked="0"/>
    </xf>
    <xf numFmtId="0" fontId="8" fillId="0" borderId="1" xfId="0" applyFont="1" applyFill="1" applyBorder="1" applyAlignment="1" applyProtection="1">
      <protection locked="0"/>
    </xf>
    <xf numFmtId="0" fontId="6" fillId="0" borderId="2" xfId="0" applyNumberFormat="1" applyFont="1" applyFill="1" applyBorder="1" applyAlignment="1" applyProtection="1">
      <alignment horizontal="left" vertical="top" wrapText="1"/>
    </xf>
    <xf numFmtId="1" fontId="6" fillId="0" borderId="1" xfId="0" applyNumberFormat="1" applyFont="1" applyFill="1" applyBorder="1" applyAlignment="1" applyProtection="1">
      <alignment horizontal="center" vertical="top"/>
    </xf>
    <xf numFmtId="0" fontId="0" fillId="0" borderId="27" xfId="0" applyFont="1" applyFill="1" applyBorder="1" applyAlignment="1">
      <alignment vertical="center"/>
    </xf>
    <xf numFmtId="0" fontId="6" fillId="2" borderId="27" xfId="0" applyNumberFormat="1" applyFont="1" applyFill="1" applyBorder="1" applyAlignment="1" applyProtection="1">
      <alignment horizontal="center" vertical="top"/>
    </xf>
    <xf numFmtId="0" fontId="6" fillId="2" borderId="27" xfId="0" applyNumberFormat="1" applyFont="1" applyFill="1" applyBorder="1" applyAlignment="1" applyProtection="1">
      <alignment horizontal="left" vertical="top" wrapText="1"/>
    </xf>
    <xf numFmtId="0" fontId="0" fillId="0" borderId="27" xfId="0" applyNumberFormat="1" applyFill="1" applyBorder="1" applyAlignment="1" applyProtection="1">
      <alignment horizontal="center" vertical="center"/>
      <protection locked="0"/>
    </xf>
    <xf numFmtId="2" fontId="0" fillId="0" borderId="27" xfId="0" applyNumberFormat="1" applyFill="1" applyBorder="1" applyAlignment="1" applyProtection="1">
      <alignment horizontal="center" vertical="center"/>
      <protection locked="0"/>
    </xf>
    <xf numFmtId="164" fontId="6" fillId="2" borderId="27" xfId="0" applyNumberFormat="1" applyFont="1" applyFill="1" applyBorder="1" applyAlignment="1" applyProtection="1">
      <alignment horizontal="center" vertical="top"/>
    </xf>
    <xf numFmtId="164" fontId="6" fillId="2" borderId="28" xfId="0" applyNumberFormat="1" applyFont="1" applyFill="1" applyBorder="1" applyAlignment="1" applyProtection="1">
      <alignment horizontal="center" vertical="top"/>
    </xf>
    <xf numFmtId="0" fontId="6" fillId="2" borderId="1" xfId="0" applyNumberFormat="1" applyFont="1" applyFill="1" applyBorder="1" applyAlignment="1" applyProtection="1">
      <alignment horizontal="left" vertical="top" wrapText="1"/>
    </xf>
    <xf numFmtId="0" fontId="6" fillId="2" borderId="1" xfId="0" applyNumberFormat="1" applyFont="1" applyFill="1" applyBorder="1" applyAlignment="1" applyProtection="1">
      <alignment vertical="top" wrapText="1"/>
    </xf>
    <xf numFmtId="0" fontId="10" fillId="0" borderId="1" xfId="0" applyFont="1" applyBorder="1" applyAlignment="1">
      <alignment vertical="center" wrapText="1"/>
    </xf>
    <xf numFmtId="0" fontId="6" fillId="2" borderId="2" xfId="0" applyNumberFormat="1" applyFont="1" applyFill="1" applyBorder="1" applyAlignment="1" applyProtection="1">
      <alignment horizontal="center" vertical="top"/>
    </xf>
    <xf numFmtId="0" fontId="6" fillId="2" borderId="2" xfId="0" applyNumberFormat="1" applyFont="1" applyFill="1" applyBorder="1" applyAlignment="1" applyProtection="1">
      <alignment horizontal="left" vertical="top" wrapText="1"/>
    </xf>
    <xf numFmtId="3" fontId="6" fillId="2" borderId="1" xfId="0" applyNumberFormat="1" applyFont="1" applyFill="1" applyBorder="1" applyAlignment="1" applyProtection="1">
      <alignment horizontal="center" vertical="top"/>
    </xf>
    <xf numFmtId="4" fontId="6" fillId="0" borderId="4" xfId="0" applyNumberFormat="1" applyFont="1" applyFill="1" applyBorder="1" applyAlignment="1" applyProtection="1">
      <alignment horizontal="center" vertical="top"/>
    </xf>
  </cellXfs>
  <cellStyles count="4">
    <cellStyle name="Обычный" xfId="0" builtinId="0"/>
    <cellStyle name="Обычный 2" xfId="1"/>
    <cellStyle name="Обычный 2 2" xfId="2"/>
    <cellStyle name="Обычный 2 2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88;&#1077;&#1076;&#1072;_3_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Завтрак 75р"/>
      <sheetName val="школы"/>
      <sheetName val="школы 1"/>
      <sheetName val="школы 3"/>
      <sheetName val="школы 4"/>
      <sheetName val="директора"/>
      <sheetName val="обеды сотрудникам"/>
      <sheetName val="70руб обед(67,88)"/>
      <sheetName val="платные обеды 2новая"/>
      <sheetName val="завтр и полд"/>
      <sheetName val="Завтрак 1-4кл"/>
      <sheetName val="Полдник СОШ2"/>
      <sheetName val="1-4"/>
      <sheetName val="ОСТАЛЬНЫЕ"/>
      <sheetName val="5 шк платные"/>
      <sheetName val="СВО и ОВЗ курица"/>
      <sheetName val="СВО и ОВЗ шницель"/>
      <sheetName val="15школ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5"/>
  <sheetViews>
    <sheetView tabSelected="1" workbookViewId="0">
      <selection activeCell="B22" sqref="B22:J23"/>
    </sheetView>
  </sheetViews>
  <sheetFormatPr defaultRowHeight="15" x14ac:dyDescent="0.25"/>
  <cols>
    <col min="1" max="1" width="12.140625" customWidth="1"/>
    <col min="2" max="2" width="10.85546875" customWidth="1"/>
    <col min="3" max="3" width="12.85546875" customWidth="1"/>
    <col min="4" max="4" width="35.140625" customWidth="1"/>
    <col min="5" max="5" width="8.28515625" customWidth="1"/>
    <col min="7" max="7" width="13.7109375" customWidth="1"/>
    <col min="8" max="9" width="6.42578125" customWidth="1"/>
    <col min="10" max="10" width="10.28515625" customWidth="1"/>
  </cols>
  <sheetData>
    <row r="1" spans="1:11" ht="15.75" thickBot="1" x14ac:dyDescent="0.3">
      <c r="A1" s="111"/>
      <c r="B1" s="112"/>
      <c r="C1" s="112"/>
      <c r="D1" s="112"/>
      <c r="E1" s="112"/>
      <c r="F1" s="112"/>
      <c r="G1" s="112"/>
      <c r="H1" s="113"/>
    </row>
    <row r="2" spans="1:11" ht="17.25" x14ac:dyDescent="0.3">
      <c r="A2" s="1"/>
      <c r="B2" s="1"/>
      <c r="C2" s="1"/>
      <c r="D2" s="3" t="s">
        <v>69</v>
      </c>
      <c r="E2" s="1"/>
      <c r="F2" s="1"/>
      <c r="G2" s="1"/>
      <c r="H2" s="1"/>
      <c r="I2" s="1"/>
      <c r="J2" s="1"/>
      <c r="K2" s="1"/>
    </row>
    <row r="3" spans="1:11" ht="18" thickBot="1" x14ac:dyDescent="0.35">
      <c r="A3" s="1"/>
      <c r="B3" s="114" t="s">
        <v>24</v>
      </c>
      <c r="C3" s="114"/>
      <c r="D3" s="114"/>
      <c r="E3" s="114"/>
      <c r="F3" s="114"/>
      <c r="G3" s="15"/>
      <c r="H3" s="1"/>
      <c r="I3" s="1"/>
      <c r="J3" s="1"/>
      <c r="K3" s="1"/>
    </row>
    <row r="4" spans="1:11" ht="18" thickBot="1" x14ac:dyDescent="0.35">
      <c r="A4" s="1" t="s">
        <v>20</v>
      </c>
      <c r="B4" s="115"/>
      <c r="C4" s="116"/>
      <c r="D4" s="117"/>
      <c r="E4" s="12" t="s">
        <v>0</v>
      </c>
      <c r="F4" s="4"/>
      <c r="G4" s="17"/>
      <c r="H4" s="1"/>
      <c r="I4" s="1" t="s">
        <v>52</v>
      </c>
      <c r="J4" s="8">
        <v>45699</v>
      </c>
      <c r="K4" s="2"/>
    </row>
    <row r="5" spans="1:11" ht="15.7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15.75" thickBot="1" x14ac:dyDescent="0.3">
      <c r="A6" s="18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19" t="s">
        <v>13</v>
      </c>
      <c r="G6" s="19" t="s">
        <v>6</v>
      </c>
      <c r="H6" s="19" t="s">
        <v>7</v>
      </c>
      <c r="I6" s="19" t="s">
        <v>8</v>
      </c>
      <c r="J6" s="20" t="s">
        <v>9</v>
      </c>
      <c r="K6" s="1"/>
    </row>
    <row r="7" spans="1:11" x14ac:dyDescent="0.25">
      <c r="A7" s="21" t="s">
        <v>10</v>
      </c>
      <c r="B7" s="38" t="s">
        <v>12</v>
      </c>
      <c r="C7" s="91">
        <v>24</v>
      </c>
      <c r="D7" s="122" t="s">
        <v>76</v>
      </c>
      <c r="E7" s="91">
        <v>100</v>
      </c>
      <c r="F7" s="102">
        <v>17.16</v>
      </c>
      <c r="G7" s="103">
        <v>125</v>
      </c>
      <c r="H7" s="103">
        <v>1.2</v>
      </c>
      <c r="I7" s="103">
        <v>6.1</v>
      </c>
      <c r="J7" s="104">
        <v>16.2</v>
      </c>
      <c r="K7" s="1"/>
    </row>
    <row r="8" spans="1:11" x14ac:dyDescent="0.25">
      <c r="A8" s="22"/>
      <c r="B8" s="35" t="s">
        <v>74</v>
      </c>
      <c r="C8" s="9">
        <v>279</v>
      </c>
      <c r="D8" s="107" t="s">
        <v>77</v>
      </c>
      <c r="E8" s="9" t="s">
        <v>78</v>
      </c>
      <c r="F8" s="6">
        <v>51.16</v>
      </c>
      <c r="G8" s="40">
        <v>343.4</v>
      </c>
      <c r="H8" s="40">
        <v>24</v>
      </c>
      <c r="I8" s="40">
        <v>11.55</v>
      </c>
      <c r="J8" s="41">
        <v>35.5</v>
      </c>
      <c r="K8" s="10"/>
    </row>
    <row r="9" spans="1:11" ht="14.25" customHeight="1" x14ac:dyDescent="0.25">
      <c r="A9" s="22"/>
      <c r="B9" s="36" t="s">
        <v>75</v>
      </c>
      <c r="C9" s="14">
        <v>459</v>
      </c>
      <c r="D9" s="45" t="s">
        <v>79</v>
      </c>
      <c r="E9" s="123">
        <v>200</v>
      </c>
      <c r="F9" s="6">
        <v>3.32</v>
      </c>
      <c r="G9" s="40">
        <v>40</v>
      </c>
      <c r="H9" s="40">
        <v>0.3</v>
      </c>
      <c r="I9" s="40">
        <v>0.1</v>
      </c>
      <c r="J9" s="41">
        <v>9.5</v>
      </c>
      <c r="K9" s="1"/>
    </row>
    <row r="10" spans="1:11" ht="14.25" customHeight="1" thickBot="1" x14ac:dyDescent="0.3">
      <c r="A10" s="22"/>
      <c r="B10" s="36" t="s">
        <v>49</v>
      </c>
      <c r="C10" s="14">
        <v>111</v>
      </c>
      <c r="D10" s="45" t="s">
        <v>35</v>
      </c>
      <c r="E10" s="9">
        <v>30</v>
      </c>
      <c r="F10" s="6">
        <v>2.16</v>
      </c>
      <c r="G10" s="40">
        <v>78.599999999999994</v>
      </c>
      <c r="H10" s="40">
        <v>2.25</v>
      </c>
      <c r="I10" s="40">
        <v>0.87</v>
      </c>
      <c r="J10" s="41">
        <v>15.4</v>
      </c>
      <c r="K10" s="1"/>
    </row>
    <row r="11" spans="1:11" ht="14.25" customHeight="1" x14ac:dyDescent="0.25">
      <c r="A11" s="23"/>
      <c r="B11" s="95"/>
      <c r="C11" s="96"/>
      <c r="D11" s="97"/>
      <c r="E11" s="91"/>
      <c r="F11" s="87"/>
      <c r="G11" s="92"/>
      <c r="H11" s="92"/>
      <c r="I11" s="92"/>
      <c r="J11" s="93"/>
      <c r="K11" s="1"/>
    </row>
    <row r="12" spans="1:11" ht="15.75" thickBot="1" x14ac:dyDescent="0.3">
      <c r="A12" s="24"/>
      <c r="B12" s="86"/>
      <c r="C12" s="47"/>
      <c r="D12" s="48"/>
      <c r="E12" s="49"/>
      <c r="F12" s="39">
        <f>SUM(F7:F11)</f>
        <v>73.799999999999983</v>
      </c>
      <c r="G12" s="32">
        <f>SUM(G7:G11)</f>
        <v>587</v>
      </c>
      <c r="H12" s="32">
        <f>SUM(H7:H11)</f>
        <v>27.75</v>
      </c>
      <c r="I12" s="32">
        <f>SUM(I7:I11)</f>
        <v>18.62</v>
      </c>
      <c r="J12" s="33">
        <f>SUM(J7:J11)</f>
        <v>76.600000000000009</v>
      </c>
      <c r="K12" s="1"/>
    </row>
    <row r="13" spans="1:11" ht="17.25" customHeight="1" x14ac:dyDescent="0.25">
      <c r="A13" s="27" t="s">
        <v>11</v>
      </c>
      <c r="B13" s="124" t="s">
        <v>12</v>
      </c>
      <c r="C13" s="125">
        <v>26</v>
      </c>
      <c r="D13" s="126" t="s">
        <v>80</v>
      </c>
      <c r="E13" s="127">
        <v>60</v>
      </c>
      <c r="F13" s="128">
        <v>3.84</v>
      </c>
      <c r="G13" s="129">
        <v>55</v>
      </c>
      <c r="H13" s="129">
        <v>0.9</v>
      </c>
      <c r="I13" s="129">
        <v>4</v>
      </c>
      <c r="J13" s="130">
        <v>5</v>
      </c>
      <c r="K13" s="1"/>
    </row>
    <row r="14" spans="1:11" ht="18" customHeight="1" x14ac:dyDescent="0.25">
      <c r="A14" s="25"/>
      <c r="B14" s="37" t="s">
        <v>51</v>
      </c>
      <c r="C14" s="11">
        <v>144</v>
      </c>
      <c r="D14" s="131" t="s">
        <v>81</v>
      </c>
      <c r="E14" s="108">
        <v>200</v>
      </c>
      <c r="F14" s="7">
        <v>6.5</v>
      </c>
      <c r="G14" s="42">
        <v>131</v>
      </c>
      <c r="H14" s="42">
        <v>9.0500000000000007</v>
      </c>
      <c r="I14" s="42">
        <v>5.26</v>
      </c>
      <c r="J14" s="43">
        <v>11.68</v>
      </c>
      <c r="K14" s="1"/>
    </row>
    <row r="15" spans="1:11" ht="16.5" customHeight="1" x14ac:dyDescent="0.25">
      <c r="A15" s="26"/>
      <c r="B15" s="36" t="s">
        <v>50</v>
      </c>
      <c r="C15" s="11" t="s">
        <v>82</v>
      </c>
      <c r="D15" s="131" t="s">
        <v>83</v>
      </c>
      <c r="E15" s="16">
        <v>100</v>
      </c>
      <c r="F15" s="6">
        <v>40.1</v>
      </c>
      <c r="G15" s="42">
        <v>176</v>
      </c>
      <c r="H15" s="42">
        <v>16.600000000000001</v>
      </c>
      <c r="I15" s="42">
        <v>8</v>
      </c>
      <c r="J15" s="43">
        <v>9.3000000000000007</v>
      </c>
      <c r="K15" s="10"/>
    </row>
    <row r="16" spans="1:11" x14ac:dyDescent="0.25">
      <c r="A16" s="27"/>
      <c r="B16" s="36" t="s">
        <v>73</v>
      </c>
      <c r="C16" s="14">
        <v>202</v>
      </c>
      <c r="D16" s="132" t="s">
        <v>84</v>
      </c>
      <c r="E16" s="16">
        <v>150</v>
      </c>
      <c r="F16" s="6">
        <v>11.4</v>
      </c>
      <c r="G16" s="40">
        <v>253</v>
      </c>
      <c r="H16" s="40">
        <v>8.5500000000000007</v>
      </c>
      <c r="I16" s="40">
        <v>7.8</v>
      </c>
      <c r="J16" s="41">
        <v>37</v>
      </c>
      <c r="K16" s="1"/>
    </row>
    <row r="17" spans="1:11" x14ac:dyDescent="0.25">
      <c r="A17" s="27"/>
      <c r="B17" s="36" t="s">
        <v>66</v>
      </c>
      <c r="C17" s="9">
        <v>494</v>
      </c>
      <c r="D17" s="133" t="s">
        <v>85</v>
      </c>
      <c r="E17" s="16">
        <v>200</v>
      </c>
      <c r="F17" s="6">
        <v>7.1</v>
      </c>
      <c r="G17" s="40">
        <v>120</v>
      </c>
      <c r="H17" s="40">
        <v>0.8</v>
      </c>
      <c r="I17" s="40">
        <v>0.01</v>
      </c>
      <c r="J17" s="41">
        <v>30</v>
      </c>
      <c r="K17" s="1"/>
    </row>
    <row r="18" spans="1:11" x14ac:dyDescent="0.25">
      <c r="A18" s="27"/>
      <c r="B18" s="36" t="s">
        <v>49</v>
      </c>
      <c r="C18" s="11">
        <v>111</v>
      </c>
      <c r="D18" s="13" t="s">
        <v>35</v>
      </c>
      <c r="E18" s="16">
        <v>20</v>
      </c>
      <c r="F18" s="6">
        <v>2.16</v>
      </c>
      <c r="G18" s="40">
        <v>52.4</v>
      </c>
      <c r="H18" s="40">
        <v>1.5</v>
      </c>
      <c r="I18" s="40">
        <v>0.57999999999999996</v>
      </c>
      <c r="J18" s="41">
        <v>10.28</v>
      </c>
      <c r="K18" s="1"/>
    </row>
    <row r="19" spans="1:11" x14ac:dyDescent="0.25">
      <c r="A19" s="27"/>
      <c r="B19" s="36" t="s">
        <v>48</v>
      </c>
      <c r="C19" s="14">
        <v>110</v>
      </c>
      <c r="D19" s="13" t="s">
        <v>34</v>
      </c>
      <c r="E19" s="16">
        <v>30</v>
      </c>
      <c r="F19" s="6">
        <v>2.7</v>
      </c>
      <c r="G19" s="40">
        <v>54.3</v>
      </c>
      <c r="H19" s="40">
        <v>1.98</v>
      </c>
      <c r="I19" s="40">
        <v>0.36</v>
      </c>
      <c r="J19" s="41">
        <v>10.199999999999999</v>
      </c>
      <c r="K19" s="1"/>
    </row>
    <row r="20" spans="1:11" x14ac:dyDescent="0.25">
      <c r="A20" s="27"/>
      <c r="B20" s="36"/>
      <c r="C20" s="11"/>
      <c r="D20" s="13"/>
      <c r="E20" s="9"/>
      <c r="F20" s="16"/>
      <c r="G20" s="44"/>
      <c r="H20" s="44"/>
      <c r="I20" s="44"/>
      <c r="J20" s="46"/>
      <c r="K20" s="1"/>
    </row>
    <row r="21" spans="1:11" ht="15.75" thickBot="1" x14ac:dyDescent="0.3">
      <c r="A21" s="24"/>
      <c r="B21" s="34"/>
      <c r="C21" s="29"/>
      <c r="D21" s="30"/>
      <c r="E21" s="31"/>
      <c r="F21" s="39">
        <f>F13+F14+F15+F16+F17+F18+F19</f>
        <v>73.8</v>
      </c>
      <c r="G21" s="32">
        <f t="shared" ref="G21:J21" si="0">G13+G14+G15+G16+G17+G18+G19</f>
        <v>841.69999999999993</v>
      </c>
      <c r="H21" s="32">
        <f t="shared" si="0"/>
        <v>39.380000000000003</v>
      </c>
      <c r="I21" s="32">
        <f t="shared" si="0"/>
        <v>26.009999999999998</v>
      </c>
      <c r="J21" s="33">
        <f t="shared" si="0"/>
        <v>113.46000000000001</v>
      </c>
      <c r="K21" s="1"/>
    </row>
    <row r="22" spans="1:11" x14ac:dyDescent="0.25">
      <c r="A22" s="50" t="s">
        <v>25</v>
      </c>
      <c r="B22" s="38" t="s">
        <v>68</v>
      </c>
      <c r="C22" s="91">
        <v>469</v>
      </c>
      <c r="D22" s="109" t="s">
        <v>86</v>
      </c>
      <c r="E22" s="101">
        <v>60</v>
      </c>
      <c r="F22" s="102">
        <v>8</v>
      </c>
      <c r="G22" s="103">
        <v>103.8</v>
      </c>
      <c r="H22" s="103">
        <v>2.4900000000000002</v>
      </c>
      <c r="I22" s="103">
        <v>2.4</v>
      </c>
      <c r="J22" s="104">
        <v>18.12</v>
      </c>
    </row>
    <row r="23" spans="1:11" x14ac:dyDescent="0.25">
      <c r="A23" s="27"/>
      <c r="B23" s="35" t="s">
        <v>66</v>
      </c>
      <c r="C23" s="9">
        <v>541</v>
      </c>
      <c r="D23" s="13" t="s">
        <v>87</v>
      </c>
      <c r="E23" s="16">
        <v>200</v>
      </c>
      <c r="F23" s="6">
        <v>22</v>
      </c>
      <c r="G23" s="40">
        <v>107</v>
      </c>
      <c r="H23" s="40">
        <v>5.8</v>
      </c>
      <c r="I23" s="40">
        <v>5.3</v>
      </c>
      <c r="J23" s="41">
        <v>9.1</v>
      </c>
    </row>
    <row r="24" spans="1:11" ht="15.75" thickBot="1" x14ac:dyDescent="0.3">
      <c r="A24" s="28"/>
      <c r="B24" s="51"/>
      <c r="C24" s="52"/>
      <c r="D24" s="53"/>
      <c r="E24" s="54"/>
      <c r="F24" s="55">
        <f>F22+F23</f>
        <v>30</v>
      </c>
      <c r="G24" s="56">
        <f t="shared" ref="G24:J24" si="1">G22+G23</f>
        <v>210.8</v>
      </c>
      <c r="H24" s="56">
        <f t="shared" si="1"/>
        <v>8.2899999999999991</v>
      </c>
      <c r="I24" s="56">
        <f t="shared" si="1"/>
        <v>7.6999999999999993</v>
      </c>
      <c r="J24" s="57">
        <f t="shared" si="1"/>
        <v>27.22</v>
      </c>
    </row>
    <row r="25" spans="1:11" x14ac:dyDescent="0.25">
      <c r="D25" s="118" t="s">
        <v>31</v>
      </c>
      <c r="E25" s="118"/>
      <c r="F25" s="118"/>
      <c r="G25" s="118"/>
      <c r="H25" s="118"/>
    </row>
  </sheetData>
  <mergeCells count="4">
    <mergeCell ref="A1:H1"/>
    <mergeCell ref="B3:F3"/>
    <mergeCell ref="B4:D4"/>
    <mergeCell ref="D25:H2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30"/>
  <sheetViews>
    <sheetView workbookViewId="0">
      <selection activeCell="K21" sqref="K21"/>
    </sheetView>
  </sheetViews>
  <sheetFormatPr defaultRowHeight="15" x14ac:dyDescent="0.25"/>
  <cols>
    <col min="1" max="1" width="12.140625" customWidth="1"/>
    <col min="2" max="2" width="10.85546875" customWidth="1"/>
    <col min="3" max="3" width="12.85546875" customWidth="1"/>
    <col min="4" max="4" width="35.140625" customWidth="1"/>
    <col min="5" max="5" width="8.28515625" customWidth="1"/>
    <col min="7" max="7" width="13.7109375" customWidth="1"/>
    <col min="8" max="9" width="6.42578125" customWidth="1"/>
    <col min="10" max="10" width="10.28515625" customWidth="1"/>
  </cols>
  <sheetData>
    <row r="1" spans="1:11" x14ac:dyDescent="0.25">
      <c r="A1" s="119"/>
      <c r="B1" s="119"/>
      <c r="C1" s="119"/>
      <c r="D1" s="119"/>
      <c r="E1" s="119"/>
      <c r="F1" s="119"/>
      <c r="G1" s="119"/>
      <c r="H1" s="119"/>
      <c r="I1" s="1"/>
      <c r="J1" s="1"/>
      <c r="K1" s="1"/>
    </row>
    <row r="2" spans="1:11" ht="17.25" x14ac:dyDescent="0.3">
      <c r="A2" s="1"/>
      <c r="B2" s="59"/>
      <c r="C2" s="59"/>
      <c r="D2" s="3" t="s">
        <v>69</v>
      </c>
      <c r="E2" s="59"/>
      <c r="F2" s="59"/>
      <c r="G2" s="59"/>
      <c r="H2" s="1"/>
      <c r="I2" s="1"/>
      <c r="J2" s="1"/>
      <c r="K2" s="1"/>
    </row>
    <row r="3" spans="1:11" ht="17.25" x14ac:dyDescent="0.3">
      <c r="A3" s="1"/>
      <c r="B3" s="114" t="s">
        <v>24</v>
      </c>
      <c r="C3" s="114"/>
      <c r="D3" s="114"/>
      <c r="E3" s="114"/>
      <c r="F3" s="114"/>
      <c r="G3" s="58"/>
      <c r="H3" s="1"/>
      <c r="I3" s="1"/>
      <c r="J3" s="1"/>
      <c r="K3" s="1"/>
    </row>
    <row r="4" spans="1:11" ht="18" thickBot="1" x14ac:dyDescent="0.35">
      <c r="A4" s="1" t="s">
        <v>20</v>
      </c>
      <c r="B4" s="120"/>
      <c r="C4" s="121"/>
      <c r="D4" s="121"/>
      <c r="E4" s="60" t="s">
        <v>0</v>
      </c>
      <c r="F4" s="4"/>
      <c r="G4" s="17"/>
      <c r="H4" s="1"/>
      <c r="I4" s="1" t="s">
        <v>70</v>
      </c>
      <c r="J4" s="83">
        <f>'1-4,ГПД'!J4</f>
        <v>45699</v>
      </c>
      <c r="K4" s="2"/>
    </row>
    <row r="5" spans="1:11" ht="15.75" thickBot="1" x14ac:dyDescent="0.3">
      <c r="A5" s="18" t="s">
        <v>1</v>
      </c>
      <c r="B5" s="19" t="s">
        <v>2</v>
      </c>
      <c r="C5" s="19" t="s">
        <v>3</v>
      </c>
      <c r="D5" s="19" t="s">
        <v>4</v>
      </c>
      <c r="E5" s="19" t="s">
        <v>5</v>
      </c>
      <c r="F5" s="19" t="s">
        <v>71</v>
      </c>
      <c r="G5" s="20" t="s">
        <v>6</v>
      </c>
      <c r="H5" s="19" t="s">
        <v>7</v>
      </c>
      <c r="I5" s="19" t="s">
        <v>8</v>
      </c>
      <c r="J5" s="19" t="s">
        <v>9</v>
      </c>
      <c r="K5" s="1"/>
    </row>
    <row r="6" spans="1:11" x14ac:dyDescent="0.25">
      <c r="A6" s="61" t="s">
        <v>10</v>
      </c>
      <c r="B6" s="38" t="s">
        <v>12</v>
      </c>
      <c r="C6" s="91">
        <v>24</v>
      </c>
      <c r="D6" s="122" t="s">
        <v>76</v>
      </c>
      <c r="E6" s="91">
        <v>100</v>
      </c>
      <c r="F6" s="102">
        <v>17.16</v>
      </c>
      <c r="G6" s="103">
        <v>125</v>
      </c>
      <c r="H6" s="103">
        <v>1.2</v>
      </c>
      <c r="I6" s="103">
        <v>6.1</v>
      </c>
      <c r="J6" s="104">
        <v>16.2</v>
      </c>
      <c r="K6" s="1"/>
    </row>
    <row r="7" spans="1:11" x14ac:dyDescent="0.25">
      <c r="A7" s="62"/>
      <c r="B7" s="35" t="s">
        <v>74</v>
      </c>
      <c r="C7" s="9">
        <v>279</v>
      </c>
      <c r="D7" s="107" t="s">
        <v>77</v>
      </c>
      <c r="E7" s="9" t="s">
        <v>88</v>
      </c>
      <c r="F7" s="6">
        <v>54.48</v>
      </c>
      <c r="G7" s="40">
        <v>363.6</v>
      </c>
      <c r="H7" s="40">
        <v>25.41</v>
      </c>
      <c r="I7" s="40">
        <v>12.23</v>
      </c>
      <c r="J7" s="41">
        <v>37.590000000000003</v>
      </c>
      <c r="K7" s="1"/>
    </row>
    <row r="8" spans="1:11" x14ac:dyDescent="0.25">
      <c r="A8" s="84"/>
      <c r="B8" s="36" t="s">
        <v>75</v>
      </c>
      <c r="C8" s="14">
        <v>459</v>
      </c>
      <c r="D8" s="45" t="s">
        <v>79</v>
      </c>
      <c r="E8" s="123">
        <v>200</v>
      </c>
      <c r="F8" s="6">
        <v>3.32</v>
      </c>
      <c r="G8" s="40">
        <v>40</v>
      </c>
      <c r="H8" s="40">
        <v>0.3</v>
      </c>
      <c r="I8" s="40">
        <v>0.1</v>
      </c>
      <c r="J8" s="41">
        <v>9.5</v>
      </c>
      <c r="K8" s="10"/>
    </row>
    <row r="9" spans="1:11" ht="15.75" thickBot="1" x14ac:dyDescent="0.3">
      <c r="A9" s="84"/>
      <c r="B9" s="36" t="s">
        <v>49</v>
      </c>
      <c r="C9" s="14">
        <v>111</v>
      </c>
      <c r="D9" s="45" t="s">
        <v>35</v>
      </c>
      <c r="E9" s="9">
        <v>30</v>
      </c>
      <c r="F9" s="6">
        <v>2.16</v>
      </c>
      <c r="G9" s="40">
        <v>78.599999999999994</v>
      </c>
      <c r="H9" s="40">
        <v>2.25</v>
      </c>
      <c r="I9" s="40">
        <v>0.87</v>
      </c>
      <c r="J9" s="41">
        <v>15.4</v>
      </c>
      <c r="K9" s="10"/>
    </row>
    <row r="10" spans="1:11" ht="14.25" customHeight="1" x14ac:dyDescent="0.25">
      <c r="A10" s="63"/>
      <c r="B10" s="36"/>
      <c r="C10" s="94"/>
      <c r="D10" s="97"/>
      <c r="E10" s="91"/>
      <c r="F10" s="88"/>
      <c r="G10" s="42"/>
      <c r="H10" s="42"/>
      <c r="I10" s="42"/>
      <c r="J10" s="43"/>
      <c r="K10" s="1"/>
    </row>
    <row r="11" spans="1:11" ht="17.25" customHeight="1" thickBot="1" x14ac:dyDescent="0.3">
      <c r="A11" s="85"/>
      <c r="B11" s="81"/>
      <c r="C11" s="47"/>
      <c r="D11" s="48"/>
      <c r="E11" s="49"/>
      <c r="F11" s="39">
        <f>SUM(F6:F10)</f>
        <v>77.11999999999999</v>
      </c>
      <c r="G11" s="32">
        <f>SUM(G6:G10)</f>
        <v>607.20000000000005</v>
      </c>
      <c r="H11" s="32">
        <f>SUM(H6:H10)</f>
        <v>29.16</v>
      </c>
      <c r="I11" s="32">
        <f>SUM(I6:I10)</f>
        <v>19.3</v>
      </c>
      <c r="J11" s="33">
        <f>SUM(J6:J10)</f>
        <v>78.690000000000012</v>
      </c>
      <c r="K11" s="1"/>
    </row>
    <row r="12" spans="1:11" ht="18" customHeight="1" x14ac:dyDescent="0.25">
      <c r="A12" s="61" t="s">
        <v>11</v>
      </c>
      <c r="B12" s="98" t="s">
        <v>12</v>
      </c>
      <c r="C12" s="134">
        <v>26</v>
      </c>
      <c r="D12" s="135" t="s">
        <v>80</v>
      </c>
      <c r="E12" s="105">
        <v>60</v>
      </c>
      <c r="F12" s="106">
        <v>3.84</v>
      </c>
      <c r="G12" s="92">
        <v>55</v>
      </c>
      <c r="H12" s="92">
        <v>0.9</v>
      </c>
      <c r="I12" s="92">
        <v>4</v>
      </c>
      <c r="J12" s="93">
        <v>5</v>
      </c>
      <c r="K12" s="1"/>
    </row>
    <row r="13" spans="1:11" ht="16.5" customHeight="1" x14ac:dyDescent="0.25">
      <c r="A13" s="62"/>
      <c r="B13" s="37" t="s">
        <v>51</v>
      </c>
      <c r="C13" s="11">
        <v>144</v>
      </c>
      <c r="D13" s="131" t="s">
        <v>81</v>
      </c>
      <c r="E13" s="108">
        <v>250</v>
      </c>
      <c r="F13" s="7">
        <v>9.82</v>
      </c>
      <c r="G13" s="42">
        <v>163.75</v>
      </c>
      <c r="H13" s="42">
        <v>11.31</v>
      </c>
      <c r="I13" s="42">
        <v>6.5750000000000002</v>
      </c>
      <c r="J13" s="43">
        <v>14.6</v>
      </c>
      <c r="K13" s="10"/>
    </row>
    <row r="14" spans="1:11" x14ac:dyDescent="0.25">
      <c r="A14" s="65"/>
      <c r="B14" s="36" t="s">
        <v>50</v>
      </c>
      <c r="C14" s="11" t="s">
        <v>82</v>
      </c>
      <c r="D14" s="131" t="s">
        <v>83</v>
      </c>
      <c r="E14" s="16">
        <v>100</v>
      </c>
      <c r="F14" s="6">
        <v>40.1</v>
      </c>
      <c r="G14" s="42">
        <v>176</v>
      </c>
      <c r="H14" s="42">
        <v>16.600000000000001</v>
      </c>
      <c r="I14" s="42">
        <v>8</v>
      </c>
      <c r="J14" s="43">
        <v>9.3000000000000007</v>
      </c>
      <c r="K14" s="1"/>
    </row>
    <row r="15" spans="1:11" x14ac:dyDescent="0.25">
      <c r="A15" s="65"/>
      <c r="B15" s="36" t="s">
        <v>73</v>
      </c>
      <c r="C15" s="14">
        <v>202</v>
      </c>
      <c r="D15" s="132" t="s">
        <v>84</v>
      </c>
      <c r="E15" s="16">
        <v>150</v>
      </c>
      <c r="F15" s="6">
        <v>11.4</v>
      </c>
      <c r="G15" s="40">
        <v>253</v>
      </c>
      <c r="H15" s="40">
        <v>8.5500000000000007</v>
      </c>
      <c r="I15" s="40">
        <v>7.8</v>
      </c>
      <c r="J15" s="41">
        <v>37</v>
      </c>
      <c r="K15" s="1"/>
    </row>
    <row r="16" spans="1:11" x14ac:dyDescent="0.25">
      <c r="A16" s="65"/>
      <c r="B16" s="36" t="s">
        <v>66</v>
      </c>
      <c r="C16" s="9">
        <v>494</v>
      </c>
      <c r="D16" s="133" t="s">
        <v>85</v>
      </c>
      <c r="E16" s="16">
        <v>200</v>
      </c>
      <c r="F16" s="6">
        <v>7.1</v>
      </c>
      <c r="G16" s="40">
        <v>120</v>
      </c>
      <c r="H16" s="40">
        <v>0.8</v>
      </c>
      <c r="I16" s="40">
        <v>0.01</v>
      </c>
      <c r="J16" s="41">
        <v>30</v>
      </c>
      <c r="K16" s="1"/>
    </row>
    <row r="17" spans="1:11" x14ac:dyDescent="0.25">
      <c r="A17" s="65"/>
      <c r="B17" s="36" t="s">
        <v>49</v>
      </c>
      <c r="C17" s="11">
        <v>111</v>
      </c>
      <c r="D17" s="13" t="s">
        <v>35</v>
      </c>
      <c r="E17" s="16">
        <v>20</v>
      </c>
      <c r="F17" s="6">
        <v>2.16</v>
      </c>
      <c r="G17" s="40">
        <v>52.4</v>
      </c>
      <c r="H17" s="40">
        <v>1.5</v>
      </c>
      <c r="I17" s="40">
        <v>0.57999999999999996</v>
      </c>
      <c r="J17" s="41">
        <v>10.28</v>
      </c>
      <c r="K17" s="1"/>
    </row>
    <row r="18" spans="1:11" x14ac:dyDescent="0.25">
      <c r="A18" s="84"/>
      <c r="B18" s="36" t="s">
        <v>48</v>
      </c>
      <c r="C18" s="14">
        <v>110</v>
      </c>
      <c r="D18" s="13" t="s">
        <v>34</v>
      </c>
      <c r="E18" s="16">
        <v>30</v>
      </c>
      <c r="F18" s="6">
        <v>2.7</v>
      </c>
      <c r="G18" s="40">
        <v>54.3</v>
      </c>
      <c r="H18" s="40">
        <v>1.98</v>
      </c>
      <c r="I18" s="40">
        <v>0.36</v>
      </c>
      <c r="J18" s="41">
        <v>10.199999999999999</v>
      </c>
      <c r="K18" s="1"/>
    </row>
    <row r="19" spans="1:11" ht="15.75" thickBot="1" x14ac:dyDescent="0.3">
      <c r="A19" s="66"/>
      <c r="B19" s="67"/>
      <c r="C19" s="68"/>
      <c r="D19" s="69"/>
      <c r="E19" s="70"/>
      <c r="F19" s="64">
        <f>SUM(F12:F18)</f>
        <v>77.12</v>
      </c>
      <c r="G19" s="71">
        <f t="shared" ref="G19" si="0">SUM(G12:G18)</f>
        <v>874.44999999999993</v>
      </c>
      <c r="H19" s="71">
        <f>SUM(H12:H18)</f>
        <v>41.639999999999993</v>
      </c>
      <c r="I19" s="71">
        <f>SUM(I12:I18)</f>
        <v>27.324999999999999</v>
      </c>
      <c r="J19" s="72">
        <f>SUM(J12:J18)</f>
        <v>116.38000000000001</v>
      </c>
      <c r="K19" s="1"/>
    </row>
    <row r="20" spans="1:11" ht="15" customHeight="1" thickBot="1" x14ac:dyDescent="0.3">
      <c r="A20" s="73"/>
      <c r="B20" s="74"/>
      <c r="C20" s="75"/>
      <c r="D20" s="76" t="s">
        <v>72</v>
      </c>
      <c r="E20" s="75"/>
      <c r="F20" s="77"/>
      <c r="G20" s="75"/>
      <c r="H20" s="75"/>
      <c r="I20" s="75"/>
      <c r="J20" s="78"/>
      <c r="K20" s="1"/>
    </row>
    <row r="21" spans="1:11" x14ac:dyDescent="0.25">
      <c r="A21" s="61" t="s">
        <v>11</v>
      </c>
      <c r="B21" s="37" t="s">
        <v>12</v>
      </c>
      <c r="C21" s="11">
        <v>59</v>
      </c>
      <c r="D21" s="131" t="s">
        <v>89</v>
      </c>
      <c r="E21" s="11">
        <v>80</v>
      </c>
      <c r="F21" s="108"/>
      <c r="G21" s="99">
        <v>104.8</v>
      </c>
      <c r="H21" s="99">
        <v>1.2</v>
      </c>
      <c r="I21" s="99">
        <v>6.4640000000000004</v>
      </c>
      <c r="J21" s="100">
        <v>6.8</v>
      </c>
      <c r="K21" s="1"/>
    </row>
    <row r="22" spans="1:11" x14ac:dyDescent="0.25">
      <c r="A22" s="62"/>
      <c r="B22" s="37" t="s">
        <v>51</v>
      </c>
      <c r="C22" s="11">
        <v>144</v>
      </c>
      <c r="D22" s="131" t="s">
        <v>90</v>
      </c>
      <c r="E22" s="136">
        <v>250</v>
      </c>
      <c r="F22" s="108"/>
      <c r="G22" s="99">
        <v>163.75</v>
      </c>
      <c r="H22" s="99">
        <v>11.313000000000001</v>
      </c>
      <c r="I22" s="99">
        <v>6.5750000000000002</v>
      </c>
      <c r="J22" s="100">
        <v>14.6</v>
      </c>
      <c r="K22" s="1"/>
    </row>
    <row r="23" spans="1:11" x14ac:dyDescent="0.25">
      <c r="A23" s="79"/>
      <c r="B23" s="36" t="s">
        <v>50</v>
      </c>
      <c r="C23" s="11">
        <v>381</v>
      </c>
      <c r="D23" s="131" t="s">
        <v>91</v>
      </c>
      <c r="E23" s="136">
        <v>100</v>
      </c>
      <c r="F23" s="16"/>
      <c r="G23" s="99">
        <v>286</v>
      </c>
      <c r="H23" s="99">
        <v>17.8</v>
      </c>
      <c r="I23" s="99">
        <v>17.5</v>
      </c>
      <c r="J23" s="100">
        <v>9.1519999999999992</v>
      </c>
      <c r="K23" s="1"/>
    </row>
    <row r="24" spans="1:11" x14ac:dyDescent="0.25">
      <c r="A24" s="79"/>
      <c r="B24" s="36" t="s">
        <v>73</v>
      </c>
      <c r="C24" s="14">
        <v>202</v>
      </c>
      <c r="D24" s="132" t="s">
        <v>84</v>
      </c>
      <c r="E24" s="9">
        <v>180</v>
      </c>
      <c r="F24" s="16"/>
      <c r="G24" s="44">
        <v>303.60000000000002</v>
      </c>
      <c r="H24" s="44">
        <v>10.26</v>
      </c>
      <c r="I24" s="44">
        <v>9.36</v>
      </c>
      <c r="J24" s="46">
        <v>44.4</v>
      </c>
      <c r="K24" s="1"/>
    </row>
    <row r="25" spans="1:11" x14ac:dyDescent="0.25">
      <c r="A25" s="79"/>
      <c r="B25" s="36" t="s">
        <v>66</v>
      </c>
      <c r="C25" s="9">
        <v>495</v>
      </c>
      <c r="D25" s="133" t="s">
        <v>85</v>
      </c>
      <c r="E25" s="9">
        <v>200</v>
      </c>
      <c r="F25" s="16"/>
      <c r="G25" s="44">
        <v>84</v>
      </c>
      <c r="H25" s="110">
        <v>0.6</v>
      </c>
      <c r="I25" s="110">
        <v>0</v>
      </c>
      <c r="J25" s="137">
        <v>20.100000000000001</v>
      </c>
      <c r="K25" s="1"/>
    </row>
    <row r="26" spans="1:11" x14ac:dyDescent="0.25">
      <c r="A26" s="79"/>
      <c r="B26" s="36" t="s">
        <v>48</v>
      </c>
      <c r="C26" s="14">
        <v>110</v>
      </c>
      <c r="D26" s="13" t="s">
        <v>34</v>
      </c>
      <c r="E26" s="9">
        <v>30</v>
      </c>
      <c r="F26" s="16"/>
      <c r="G26" s="44">
        <v>54.3</v>
      </c>
      <c r="H26" s="44">
        <v>1.98</v>
      </c>
      <c r="I26" s="44">
        <v>0.36</v>
      </c>
      <c r="J26" s="46">
        <v>10.199999999999999</v>
      </c>
      <c r="K26" s="1"/>
    </row>
    <row r="27" spans="1:11" x14ac:dyDescent="0.25">
      <c r="A27" s="79"/>
      <c r="B27" s="36" t="s">
        <v>49</v>
      </c>
      <c r="C27" s="11">
        <v>111</v>
      </c>
      <c r="D27" s="13" t="s">
        <v>35</v>
      </c>
      <c r="E27" s="9">
        <v>20</v>
      </c>
      <c r="F27" s="16"/>
      <c r="G27" s="44">
        <v>52.4</v>
      </c>
      <c r="H27" s="44">
        <v>1.5</v>
      </c>
      <c r="I27" s="44">
        <v>0.57999999999999996</v>
      </c>
      <c r="J27" s="46">
        <v>10.28</v>
      </c>
      <c r="K27" s="1"/>
    </row>
    <row r="28" spans="1:11" x14ac:dyDescent="0.25">
      <c r="A28" s="65"/>
      <c r="B28" s="89"/>
      <c r="C28" s="11"/>
      <c r="D28" s="13"/>
      <c r="E28" s="9"/>
      <c r="F28" s="90"/>
      <c r="G28" s="40"/>
      <c r="H28" s="40"/>
      <c r="I28" s="40"/>
      <c r="J28" s="41"/>
      <c r="K28" s="1"/>
    </row>
    <row r="29" spans="1:11" ht="15.75" thickBot="1" x14ac:dyDescent="0.3">
      <c r="A29" s="80"/>
      <c r="B29" s="81"/>
      <c r="C29" s="47"/>
      <c r="D29" s="48"/>
      <c r="E29" s="49"/>
      <c r="F29" s="31">
        <v>150</v>
      </c>
      <c r="G29" s="49"/>
      <c r="H29" s="49"/>
      <c r="I29" s="49"/>
      <c r="J29" s="82"/>
      <c r="K29" s="1"/>
    </row>
    <row r="30" spans="1:11" x14ac:dyDescent="0.25">
      <c r="A30" s="1"/>
      <c r="B30" s="1"/>
      <c r="C30" s="1"/>
      <c r="D30" s="118" t="s">
        <v>31</v>
      </c>
      <c r="E30" s="118"/>
      <c r="F30" s="118"/>
      <c r="G30" s="118"/>
      <c r="H30" s="118"/>
      <c r="I30" s="1"/>
      <c r="J30" s="1"/>
      <c r="K30" s="1"/>
    </row>
  </sheetData>
  <mergeCells count="4">
    <mergeCell ref="A1:H1"/>
    <mergeCell ref="B3:F3"/>
    <mergeCell ref="B4:D4"/>
    <mergeCell ref="D30:H30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'[1]школы 3'!#REF!</xm:f>
          </x14:formula1>
          <xm:sqref>B4:D4</xm:sqref>
        </x14:dataValidation>
        <x14:dataValidation type="list" allowBlank="1" showInputMessage="1" showErrorMessage="1">
          <x14:formula1>
            <xm:f>[1]директора!#REF!</xm:f>
          </x14:formula1>
          <xm:sqref>A1:H1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J19" sqref="J19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15</v>
      </c>
    </row>
    <row r="3" spans="1:1" x14ac:dyDescent="0.25">
      <c r="A3" t="s">
        <v>16</v>
      </c>
    </row>
    <row r="4" spans="1:1" x14ac:dyDescent="0.25">
      <c r="A4" t="s">
        <v>17</v>
      </c>
    </row>
    <row r="5" spans="1:1" x14ac:dyDescent="0.25">
      <c r="A5" t="s">
        <v>18</v>
      </c>
    </row>
    <row r="6" spans="1:1" x14ac:dyDescent="0.25">
      <c r="A6" t="s">
        <v>19</v>
      </c>
    </row>
    <row r="7" spans="1:1" x14ac:dyDescent="0.25">
      <c r="A7" t="s">
        <v>14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14" sqref="A14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38</v>
      </c>
    </row>
    <row r="2" spans="1:1" x14ac:dyDescent="0.25">
      <c r="A2" t="s">
        <v>37</v>
      </c>
    </row>
    <row r="3" spans="1:1" x14ac:dyDescent="0.25">
      <c r="A3" t="s">
        <v>39</v>
      </c>
    </row>
    <row r="4" spans="1:1" x14ac:dyDescent="0.25">
      <c r="A4" t="s">
        <v>21</v>
      </c>
    </row>
    <row r="5" spans="1:1" x14ac:dyDescent="0.25">
      <c r="A5" t="s">
        <v>22</v>
      </c>
    </row>
    <row r="6" spans="1:1" x14ac:dyDescent="0.25">
      <c r="A6" t="s">
        <v>23</v>
      </c>
    </row>
    <row r="7" spans="1:1" x14ac:dyDescent="0.25">
      <c r="A7" t="s">
        <v>32</v>
      </c>
    </row>
    <row r="8" spans="1:1" x14ac:dyDescent="0.25">
      <c r="A8" t="s">
        <v>33</v>
      </c>
    </row>
    <row r="9" spans="1:1" x14ac:dyDescent="0.25">
      <c r="A9" t="s">
        <v>40</v>
      </c>
    </row>
    <row r="10" spans="1:1" x14ac:dyDescent="0.25">
      <c r="A10" t="s">
        <v>41</v>
      </c>
    </row>
    <row r="11" spans="1:1" x14ac:dyDescent="0.25">
      <c r="A11" t="s">
        <v>36</v>
      </c>
    </row>
    <row r="12" spans="1:1" x14ac:dyDescent="0.25">
      <c r="A12" t="s">
        <v>42</v>
      </c>
    </row>
    <row r="13" spans="1:1" x14ac:dyDescent="0.25">
      <c r="A13" t="s">
        <v>14</v>
      </c>
    </row>
    <row r="14" spans="1:1" x14ac:dyDescent="0.25">
      <c r="A14" t="s">
        <v>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15" sqref="A15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42</v>
      </c>
    </row>
    <row r="2" spans="1:1" x14ac:dyDescent="0.25">
      <c r="A2" t="s">
        <v>36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14</v>
      </c>
    </row>
    <row r="7" spans="1:1" x14ac:dyDescent="0.25">
      <c r="A7" t="s">
        <v>47</v>
      </c>
    </row>
    <row r="8" spans="1:1" x14ac:dyDescent="0.25">
      <c r="A8" t="s">
        <v>37</v>
      </c>
    </row>
    <row r="9" spans="1:1" x14ac:dyDescent="0.25">
      <c r="A9" t="s">
        <v>39</v>
      </c>
    </row>
    <row r="10" spans="1:1" x14ac:dyDescent="0.25">
      <c r="A10" t="s">
        <v>21</v>
      </c>
    </row>
    <row r="11" spans="1:1" x14ac:dyDescent="0.25">
      <c r="A11" t="s">
        <v>22</v>
      </c>
    </row>
    <row r="12" spans="1:1" x14ac:dyDescent="0.25">
      <c r="A12" t="s">
        <v>23</v>
      </c>
    </row>
    <row r="13" spans="1:1" x14ac:dyDescent="0.25">
      <c r="A13" t="s">
        <v>32</v>
      </c>
    </row>
    <row r="14" spans="1:1" x14ac:dyDescent="0.25">
      <c r="A14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5"/>
  <sheetViews>
    <sheetView workbookViewId="0">
      <selection activeCell="K21" sqref="K21"/>
    </sheetView>
  </sheetViews>
  <sheetFormatPr defaultRowHeight="15" x14ac:dyDescent="0.25"/>
  <cols>
    <col min="1" max="1" width="28.5703125" customWidth="1"/>
  </cols>
  <sheetData>
    <row r="1" spans="1:1" x14ac:dyDescent="0.25">
      <c r="A1" t="s">
        <v>26</v>
      </c>
    </row>
    <row r="2" spans="1:1" x14ac:dyDescent="0.25">
      <c r="A2" t="s">
        <v>27</v>
      </c>
    </row>
    <row r="3" spans="1:1" x14ac:dyDescent="0.25">
      <c r="A3" t="s">
        <v>28</v>
      </c>
    </row>
    <row r="4" spans="1:1" x14ac:dyDescent="0.25">
      <c r="A4" t="s">
        <v>29</v>
      </c>
    </row>
    <row r="5" spans="1:1" x14ac:dyDescent="0.25">
      <c r="A5" t="s">
        <v>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A21"/>
  <sheetViews>
    <sheetView workbookViewId="0">
      <selection activeCell="C15" sqref="C15"/>
    </sheetView>
  </sheetViews>
  <sheetFormatPr defaultRowHeight="15" x14ac:dyDescent="0.25"/>
  <cols>
    <col min="1" max="1" width="76.140625" customWidth="1"/>
  </cols>
  <sheetData>
    <row r="3" spans="1:1" x14ac:dyDescent="0.25">
      <c r="A3" s="5" t="s">
        <v>53</v>
      </c>
    </row>
    <row r="4" spans="1:1" x14ac:dyDescent="0.25">
      <c r="A4" s="5" t="s">
        <v>54</v>
      </c>
    </row>
    <row r="5" spans="1:1" x14ac:dyDescent="0.25">
      <c r="A5" s="5" t="s">
        <v>55</v>
      </c>
    </row>
    <row r="6" spans="1:1" x14ac:dyDescent="0.25">
      <c r="A6" s="5" t="s">
        <v>56</v>
      </c>
    </row>
    <row r="7" spans="1:1" x14ac:dyDescent="0.25">
      <c r="A7" s="5" t="s">
        <v>67</v>
      </c>
    </row>
    <row r="8" spans="1:1" x14ac:dyDescent="0.25">
      <c r="A8" s="5" t="s">
        <v>57</v>
      </c>
    </row>
    <row r="9" spans="1:1" x14ac:dyDescent="0.25">
      <c r="A9" s="5" t="s">
        <v>58</v>
      </c>
    </row>
    <row r="10" spans="1:1" x14ac:dyDescent="0.25">
      <c r="A10" s="5" t="s">
        <v>59</v>
      </c>
    </row>
    <row r="11" spans="1:1" x14ac:dyDescent="0.25">
      <c r="A11" s="5" t="s">
        <v>60</v>
      </c>
    </row>
    <row r="12" spans="1:1" x14ac:dyDescent="0.25">
      <c r="A12" s="5" t="s">
        <v>61</v>
      </c>
    </row>
    <row r="13" spans="1:1" x14ac:dyDescent="0.25">
      <c r="A13" s="5" t="s">
        <v>62</v>
      </c>
    </row>
    <row r="14" spans="1:1" x14ac:dyDescent="0.25">
      <c r="A14" s="5" t="s">
        <v>63</v>
      </c>
    </row>
    <row r="15" spans="1:1" x14ac:dyDescent="0.25">
      <c r="A15" s="5" t="s">
        <v>64</v>
      </c>
    </row>
    <row r="16" spans="1:1" x14ac:dyDescent="0.25">
      <c r="A16" s="5" t="s">
        <v>65</v>
      </c>
    </row>
    <row r="17" spans="1:1" x14ac:dyDescent="0.25">
      <c r="A17" s="5"/>
    </row>
    <row r="21" spans="1:1" x14ac:dyDescent="0.25">
      <c r="A21" s="5" t="s">
        <v>31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1-4,ГПД</vt:lpstr>
      <vt:lpstr>5,6-9,мн,инв,ОВЗ,СВО, плат обед</vt:lpstr>
      <vt:lpstr>школы</vt:lpstr>
      <vt:lpstr>школы 1</vt:lpstr>
      <vt:lpstr>школы 3</vt:lpstr>
      <vt:lpstr>школы 4</vt:lpstr>
      <vt:lpstr>директора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0</cp:revision>
  <cp:lastPrinted>2025-01-10T10:11:09Z</cp:lastPrinted>
  <dcterms:created xsi:type="dcterms:W3CDTF">2015-06-05T18:19:34Z</dcterms:created>
  <dcterms:modified xsi:type="dcterms:W3CDTF">2025-02-10T09:46:55Z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