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</calcChain>
</file>

<file path=xl/sharedStrings.xml><?xml version="1.0" encoding="utf-8"?>
<sst xmlns="http://schemas.openxmlformats.org/spreadsheetml/2006/main" count="159" uniqueCount="93">
  <si>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</si>
  <si>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</si>
  <si>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</si>
  <si>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</si>
  <si>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</si>
  <si>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</si>
  <si>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</si>
  <si>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</si>
  <si>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</si>
  <si>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</si>
  <si>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</si>
  <si>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</si>
  <si>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</si>
  <si>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</si>
  <si>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</si>
  <si>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</si>
  <si>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</si>
  <si>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</si>
  <si>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</si>
  <si>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</si>
  <si>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</si>
  <si>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</si>
  <si>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</si>
  <si>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</si>
  <si>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</si>
  <si>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</si>
  <si>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</si>
  <si>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</si>
  <si>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</si>
  <si>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</si>
  <si>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</si>
  <si>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</si>
  <si>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</si>
  <si>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</si>
  <si>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</si>
  <si>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</si>
  <si>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</si>
  <si>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</si>
  <si>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</si>
  <si>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</si>
  <si>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</si>
  <si>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</si>
  <si>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</si>
  <si>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</si>
  <si>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</si>
  <si>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</si>
  <si>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</si>
  <si>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</si>
  <si>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</si>
  <si>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</si>
  <si>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</si>
  <si>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</si>
  <si>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</si>
  <si>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</si>
  <si>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</si>
  <si>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</si>
  <si>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</si>
  <si>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</si>
  <si>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</si>
  <si>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</si>
  <si>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</si>
  <si>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</si>
  <si>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</si>
  <si>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</si>
  <si>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</si>
  <si>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</si>
  <si>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</si>
  <si>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</si>
  <si>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</si>
  <si>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</si>
  <si>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</si>
  <si>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</si>
  <si>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</si>
  <si>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 блюдо</t>
  </si>
  <si>
    <t>гор.напит</t>
  </si>
  <si>
    <t>гарнир</t>
  </si>
  <si>
    <t>хлеб. черн.</t>
  </si>
  <si>
    <t>Салат из капусты и яблок</t>
  </si>
  <si>
    <t>Запеканка творожная со сгущенным молоком</t>
  </si>
  <si>
    <t>150/20</t>
  </si>
  <si>
    <t>Чай с сахаром</t>
  </si>
  <si>
    <t>Салат из свеклы с соленым огурцом</t>
  </si>
  <si>
    <t>Уха с крупой</t>
  </si>
  <si>
    <t>Биточек из говядины</t>
  </si>
  <si>
    <t xml:space="preserve">Макароны отварные </t>
  </si>
  <si>
    <t>Напиток из шиповника</t>
  </si>
  <si>
    <t>Булочка "Веснушка"</t>
  </si>
  <si>
    <t>Напиток из изюма</t>
  </si>
  <si>
    <t>160/20</t>
  </si>
  <si>
    <t>Суп с фрикадельками</t>
  </si>
  <si>
    <t>Сосиски</t>
  </si>
  <si>
    <t>пром.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</si>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</sst>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47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27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5" borderId="2" xfId="0" applyNumberFormat="1" applyFont="1" applyFill="1" applyBorder="1" applyAlignment="1" applyProtection="1">
      <alignment vertical="top"/>
    </xf>
    <xf numFmtId="0" fontId="0" fillId="0" borderId="7" xfId="0" applyFont="1" applyFill="1" applyBorder="1"/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6" fillId="2" borderId="5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27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4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/>
    </xf>
    <xf numFmtId="0" fontId="6" fillId="2" borderId="21" xfId="0" applyNumberFormat="1" applyFont="1" applyFill="1" applyBorder="1" applyAlignment="1" applyProtection="1">
      <alignment horizontal="center" vertical="top"/>
    </xf>
    <xf numFmtId="0" fontId="6" fillId="0" borderId="21" xfId="0" applyNumberFormat="1" applyFont="1" applyFill="1" applyBorder="1" applyAlignment="1" applyProtection="1">
      <alignment horizontal="left" vertical="top"/>
    </xf>
    <xf numFmtId="0" fontId="6" fillId="0" borderId="21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164" fontId="6" fillId="0" borderId="21" xfId="0" applyNumberFormat="1" applyFont="1" applyFill="1" applyBorder="1" applyAlignment="1" applyProtection="1">
      <alignment horizontal="center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0" fillId="0" borderId="1" xfId="0" applyBorder="1"/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topLeftCell="A4" workbookViewId="0">
      <selection activeCell="L15" sqref="L1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6"/>
      <c r="B1" s="117"/>
      <c r="C1" s="117"/>
      <c r="D1" s="117"/>
      <c r="E1" s="117"/>
      <c r="F1" s="117"/>
      <c r="G1" s="117"/>
      <c r="H1" s="118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9" t="s">
        <v>24</v>
      </c>
      <c r="C3" s="119"/>
      <c r="D3" s="119"/>
      <c r="E3" s="119"/>
      <c r="F3" s="119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20"/>
      <c r="C4" s="121"/>
      <c r="D4" s="122"/>
      <c r="E4" s="11" t="s">
        <v>0</v>
      </c>
      <c r="F4" s="4"/>
      <c r="G4" s="16"/>
      <c r="H4" s="1"/>
      <c r="I4" s="1" t="s">
        <v>52</v>
      </c>
      <c r="J4" s="85">
        <v>45776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ht="15.75" thickBot="1" x14ac:dyDescent="0.3">
      <c r="A7" s="20" t="s">
        <v>10</v>
      </c>
      <c r="B7" s="95" t="s">
        <v>12</v>
      </c>
      <c r="C7" s="127">
        <v>3</v>
      </c>
      <c r="D7" s="43" t="s">
        <v>77</v>
      </c>
      <c r="E7" s="128">
        <v>100</v>
      </c>
      <c r="F7" s="128">
        <v>11.3</v>
      </c>
      <c r="G7" s="129">
        <v>85</v>
      </c>
      <c r="H7" s="129">
        <v>1.2</v>
      </c>
      <c r="I7" s="129">
        <v>6.2</v>
      </c>
      <c r="J7" s="130">
        <v>6</v>
      </c>
      <c r="K7" s="1"/>
    </row>
    <row r="8" spans="1:11" ht="25.5" x14ac:dyDescent="0.25">
      <c r="A8" s="21"/>
      <c r="B8" s="36" t="s">
        <v>73</v>
      </c>
      <c r="C8" s="13">
        <v>279</v>
      </c>
      <c r="D8" s="43" t="s">
        <v>78</v>
      </c>
      <c r="E8" s="10" t="s">
        <v>79</v>
      </c>
      <c r="F8" s="131">
        <v>57.26</v>
      </c>
      <c r="G8" s="40">
        <v>357</v>
      </c>
      <c r="H8" s="40">
        <v>25.29</v>
      </c>
      <c r="I8" s="40">
        <v>13.25</v>
      </c>
      <c r="J8" s="41">
        <v>33.700000000000003</v>
      </c>
      <c r="K8" s="9"/>
    </row>
    <row r="9" spans="1:11" ht="14.25" customHeight="1" x14ac:dyDescent="0.25">
      <c r="A9" s="21"/>
      <c r="B9" s="34" t="s">
        <v>74</v>
      </c>
      <c r="C9" s="98">
        <v>457</v>
      </c>
      <c r="D9" s="132" t="s">
        <v>80</v>
      </c>
      <c r="E9" s="10">
        <v>200</v>
      </c>
      <c r="F9" s="131">
        <v>2</v>
      </c>
      <c r="G9" s="40">
        <v>38</v>
      </c>
      <c r="H9" s="40">
        <v>0.2</v>
      </c>
      <c r="I9" s="40">
        <v>0.1</v>
      </c>
      <c r="J9" s="41">
        <v>9.3000000000000007</v>
      </c>
      <c r="K9" s="1"/>
    </row>
    <row r="10" spans="1:11" ht="14.25" customHeight="1" x14ac:dyDescent="0.25">
      <c r="A10" s="21"/>
      <c r="B10" s="34" t="s">
        <v>49</v>
      </c>
      <c r="C10" s="8">
        <v>111</v>
      </c>
      <c r="D10" s="43" t="s">
        <v>35</v>
      </c>
      <c r="E10" s="8">
        <v>30</v>
      </c>
      <c r="F10" s="42">
        <v>3.24</v>
      </c>
      <c r="G10" s="38">
        <v>78.599999999999994</v>
      </c>
      <c r="H10" s="38">
        <v>2.25</v>
      </c>
      <c r="I10" s="38">
        <v>0.87</v>
      </c>
      <c r="J10" s="39">
        <v>15.4</v>
      </c>
      <c r="K10" s="1"/>
    </row>
    <row r="11" spans="1:11" ht="14.25" customHeight="1" thickBot="1" x14ac:dyDescent="0.3">
      <c r="A11" s="21"/>
      <c r="B11" s="96"/>
      <c r="C11" s="110"/>
      <c r="D11" s="43"/>
      <c r="E11" s="15"/>
      <c r="F11" s="111"/>
      <c r="G11" s="112"/>
      <c r="H11" s="112"/>
      <c r="I11" s="112"/>
      <c r="J11" s="113"/>
      <c r="K11" s="1"/>
    </row>
    <row r="12" spans="1:11" ht="15.75" thickBot="1" x14ac:dyDescent="0.3">
      <c r="A12" s="22"/>
      <c r="B12" s="86"/>
      <c r="C12" s="87"/>
      <c r="D12" s="88"/>
      <c r="E12" s="89"/>
      <c r="F12" s="90">
        <f>SUM(F7:F11)</f>
        <v>73.8</v>
      </c>
      <c r="G12" s="91">
        <f>SUM(G7:G11)</f>
        <v>558.6</v>
      </c>
      <c r="H12" s="91">
        <f>SUM(H7:H11)</f>
        <v>28.939999999999998</v>
      </c>
      <c r="I12" s="91">
        <f>SUM(I7:I11)</f>
        <v>20.420000000000002</v>
      </c>
      <c r="J12" s="92">
        <f>SUM(J7:J11)</f>
        <v>64.400000000000006</v>
      </c>
      <c r="K12" s="1"/>
    </row>
    <row r="13" spans="1:11" ht="17.25" customHeight="1" x14ac:dyDescent="0.25">
      <c r="A13" s="25" t="s">
        <v>11</v>
      </c>
      <c r="B13" s="95" t="s">
        <v>12</v>
      </c>
      <c r="C13" s="133">
        <v>31</v>
      </c>
      <c r="D13" s="134" t="s">
        <v>81</v>
      </c>
      <c r="E13" s="133">
        <v>60</v>
      </c>
      <c r="F13" s="97">
        <v>7.6</v>
      </c>
      <c r="G13" s="106">
        <v>73</v>
      </c>
      <c r="H13" s="106">
        <v>0.8</v>
      </c>
      <c r="I13" s="106">
        <v>3.7</v>
      </c>
      <c r="J13" s="107">
        <v>3.7</v>
      </c>
      <c r="K13" s="1"/>
    </row>
    <row r="14" spans="1:11" ht="18" customHeight="1" x14ac:dyDescent="0.25">
      <c r="A14" s="23"/>
      <c r="B14" s="35" t="s">
        <v>51</v>
      </c>
      <c r="C14" s="13">
        <v>121</v>
      </c>
      <c r="D14" s="132" t="s">
        <v>82</v>
      </c>
      <c r="E14" s="10">
        <v>200</v>
      </c>
      <c r="F14" s="7">
        <v>27.8</v>
      </c>
      <c r="G14" s="40">
        <v>73</v>
      </c>
      <c r="H14" s="40">
        <v>6</v>
      </c>
      <c r="I14" s="40">
        <v>2</v>
      </c>
      <c r="J14" s="41">
        <v>8</v>
      </c>
      <c r="K14" s="1"/>
    </row>
    <row r="15" spans="1:11" ht="16.5" customHeight="1" x14ac:dyDescent="0.25">
      <c r="A15" s="24"/>
      <c r="B15" s="34" t="s">
        <v>50</v>
      </c>
      <c r="C15" s="8">
        <v>372</v>
      </c>
      <c r="D15" s="101" t="s">
        <v>83</v>
      </c>
      <c r="E15" s="8">
        <v>90</v>
      </c>
      <c r="F15" s="6">
        <v>42.4</v>
      </c>
      <c r="G15" s="38">
        <v>256</v>
      </c>
      <c r="H15" s="38">
        <v>18</v>
      </c>
      <c r="I15" s="38">
        <v>16.2</v>
      </c>
      <c r="J15" s="39">
        <v>10</v>
      </c>
      <c r="K15" s="9"/>
    </row>
    <row r="16" spans="1:11" x14ac:dyDescent="0.25">
      <c r="A16" s="25"/>
      <c r="B16" s="34" t="s">
        <v>75</v>
      </c>
      <c r="C16" s="10">
        <v>177</v>
      </c>
      <c r="D16" s="43" t="s">
        <v>84</v>
      </c>
      <c r="E16" s="10">
        <v>150</v>
      </c>
      <c r="F16" s="6">
        <v>11.8</v>
      </c>
      <c r="G16" s="40">
        <v>127.5</v>
      </c>
      <c r="H16" s="40">
        <v>2.8</v>
      </c>
      <c r="I16" s="40">
        <v>6.14</v>
      </c>
      <c r="J16" s="41">
        <v>21</v>
      </c>
      <c r="K16" s="1"/>
    </row>
    <row r="17" spans="1:11" x14ac:dyDescent="0.25">
      <c r="A17" s="25"/>
      <c r="B17" s="34" t="s">
        <v>66</v>
      </c>
      <c r="C17" s="8">
        <v>496</v>
      </c>
      <c r="D17" s="12" t="s">
        <v>85</v>
      </c>
      <c r="E17" s="8">
        <v>200</v>
      </c>
      <c r="F17" s="6">
        <v>5.54</v>
      </c>
      <c r="G17" s="38">
        <v>78</v>
      </c>
      <c r="H17" s="38">
        <v>0.7</v>
      </c>
      <c r="I17" s="38">
        <v>0.3</v>
      </c>
      <c r="J17" s="39">
        <v>18.3</v>
      </c>
      <c r="K17" s="1"/>
    </row>
    <row r="18" spans="1:11" x14ac:dyDescent="0.25">
      <c r="A18" s="25"/>
      <c r="B18" s="34" t="s">
        <v>49</v>
      </c>
      <c r="C18" s="10">
        <v>111</v>
      </c>
      <c r="D18" s="12" t="s">
        <v>35</v>
      </c>
      <c r="E18" s="8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 t="s">
        <v>76</v>
      </c>
      <c r="C19" s="13">
        <v>110</v>
      </c>
      <c r="D19" s="12" t="s">
        <v>34</v>
      </c>
      <c r="E19" s="8">
        <v>30</v>
      </c>
      <c r="F19" s="6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714.19999999999993</v>
      </c>
      <c r="H21" s="30">
        <f t="shared" si="0"/>
        <v>31.78</v>
      </c>
      <c r="I21" s="30">
        <f t="shared" si="0"/>
        <v>29.279999999999998</v>
      </c>
      <c r="J21" s="31">
        <f t="shared" si="0"/>
        <v>81.48</v>
      </c>
      <c r="K21" s="1"/>
    </row>
    <row r="22" spans="1:11" x14ac:dyDescent="0.25">
      <c r="A22" s="48" t="s">
        <v>25</v>
      </c>
      <c r="B22" s="36" t="s">
        <v>68</v>
      </c>
      <c r="C22" s="108">
        <v>581</v>
      </c>
      <c r="D22" s="102" t="s">
        <v>86</v>
      </c>
      <c r="E22" s="99">
        <v>30</v>
      </c>
      <c r="F22" s="104"/>
      <c r="G22" s="109">
        <v>109.8</v>
      </c>
      <c r="H22" s="109">
        <v>1.77</v>
      </c>
      <c r="I22" s="109">
        <v>1.41</v>
      </c>
      <c r="J22" s="135">
        <v>22.5</v>
      </c>
    </row>
    <row r="23" spans="1:11" x14ac:dyDescent="0.25">
      <c r="A23" s="25"/>
      <c r="B23" s="33" t="s">
        <v>66</v>
      </c>
      <c r="C23" s="136">
        <v>469</v>
      </c>
      <c r="D23" s="12" t="s">
        <v>87</v>
      </c>
      <c r="E23" s="15">
        <v>200</v>
      </c>
      <c r="F23" s="105"/>
      <c r="G23" s="38">
        <v>107</v>
      </c>
      <c r="H23" s="38">
        <v>5.8</v>
      </c>
      <c r="I23" s="38">
        <v>5.3</v>
      </c>
      <c r="J23" s="39">
        <v>9.1</v>
      </c>
    </row>
    <row r="24" spans="1:11" ht="15.75" thickBot="1" x14ac:dyDescent="0.3">
      <c r="A24" s="26"/>
      <c r="B24" s="49"/>
      <c r="C24" s="50"/>
      <c r="D24" s="51"/>
      <c r="E24" s="52"/>
      <c r="F24" s="53">
        <v>30</v>
      </c>
      <c r="G24" s="54">
        <f t="shared" ref="G24:J24" si="1">G22+G23</f>
        <v>216.8</v>
      </c>
      <c r="H24" s="54">
        <f t="shared" si="1"/>
        <v>7.57</v>
      </c>
      <c r="I24" s="54">
        <f t="shared" si="1"/>
        <v>6.71</v>
      </c>
      <c r="J24" s="55">
        <f t="shared" si="1"/>
        <v>31.6</v>
      </c>
    </row>
    <row r="25" spans="1:11" x14ac:dyDescent="0.25">
      <c r="D25" s="123" t="s">
        <v>31</v>
      </c>
      <c r="E25" s="123"/>
      <c r="F25" s="123"/>
      <c r="G25" s="123"/>
      <c r="H25" s="123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topLeftCell="B1" workbookViewId="0">
      <selection activeCell="L17" sqref="L1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24"/>
      <c r="B1" s="124"/>
      <c r="C1" s="124"/>
      <c r="D1" s="124"/>
      <c r="E1" s="124"/>
      <c r="F1" s="124"/>
      <c r="G1" s="124"/>
      <c r="H1" s="124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19" t="s">
        <v>24</v>
      </c>
      <c r="C3" s="119"/>
      <c r="D3" s="119"/>
      <c r="E3" s="119"/>
      <c r="F3" s="119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25"/>
      <c r="C4" s="126"/>
      <c r="D4" s="126"/>
      <c r="E4" s="58" t="s">
        <v>0</v>
      </c>
      <c r="F4" s="4"/>
      <c r="G4" s="16"/>
      <c r="H4" s="1"/>
      <c r="I4" s="1" t="s">
        <v>70</v>
      </c>
      <c r="J4" s="69">
        <f>'1-4,ГПД'!J4</f>
        <v>45776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36" t="s">
        <v>12</v>
      </c>
      <c r="C6" s="127">
        <v>3</v>
      </c>
      <c r="D6" s="43" t="s">
        <v>77</v>
      </c>
      <c r="E6" s="128">
        <v>100</v>
      </c>
      <c r="F6" s="128">
        <v>11.3</v>
      </c>
      <c r="G6" s="129">
        <v>85</v>
      </c>
      <c r="H6" s="129">
        <v>1.2</v>
      </c>
      <c r="I6" s="129">
        <v>6.2</v>
      </c>
      <c r="J6" s="130">
        <v>6</v>
      </c>
      <c r="K6" s="1"/>
    </row>
    <row r="7" spans="1:11" ht="25.5" x14ac:dyDescent="0.25">
      <c r="A7" s="78"/>
      <c r="B7" s="33" t="s">
        <v>73</v>
      </c>
      <c r="C7" s="13">
        <v>279</v>
      </c>
      <c r="D7" s="43" t="s">
        <v>78</v>
      </c>
      <c r="E7" s="10" t="s">
        <v>88</v>
      </c>
      <c r="F7" s="131">
        <v>60.58</v>
      </c>
      <c r="G7" s="40">
        <v>388.5</v>
      </c>
      <c r="H7" s="40">
        <v>27.52</v>
      </c>
      <c r="I7" s="40">
        <v>14.42</v>
      </c>
      <c r="J7" s="41">
        <v>36.67</v>
      </c>
      <c r="K7" s="1"/>
    </row>
    <row r="8" spans="1:11" x14ac:dyDescent="0.25">
      <c r="A8" s="79"/>
      <c r="B8" s="34" t="s">
        <v>74</v>
      </c>
      <c r="C8" s="98">
        <v>457</v>
      </c>
      <c r="D8" s="132" t="s">
        <v>80</v>
      </c>
      <c r="E8" s="10">
        <v>200</v>
      </c>
      <c r="F8" s="131">
        <v>2</v>
      </c>
      <c r="G8" s="40">
        <v>38</v>
      </c>
      <c r="H8" s="40">
        <v>0.2</v>
      </c>
      <c r="I8" s="40">
        <v>0.1</v>
      </c>
      <c r="J8" s="41">
        <v>9.3000000000000007</v>
      </c>
      <c r="K8" s="9"/>
    </row>
    <row r="9" spans="1:11" x14ac:dyDescent="0.25">
      <c r="A9" s="79"/>
      <c r="B9" s="34" t="s">
        <v>49</v>
      </c>
      <c r="C9" s="8">
        <v>111</v>
      </c>
      <c r="D9" s="43" t="s">
        <v>35</v>
      </c>
      <c r="E9" s="8">
        <v>30</v>
      </c>
      <c r="F9" s="42">
        <v>3.24</v>
      </c>
      <c r="G9" s="38">
        <v>78.599999999999994</v>
      </c>
      <c r="H9" s="38">
        <v>2.25</v>
      </c>
      <c r="I9" s="38">
        <v>0.87</v>
      </c>
      <c r="J9" s="39">
        <v>15.4</v>
      </c>
      <c r="K9" s="9"/>
    </row>
    <row r="10" spans="1:11" ht="14.25" customHeight="1" x14ac:dyDescent="0.25">
      <c r="A10" s="80"/>
      <c r="B10" s="34"/>
      <c r="C10" s="98"/>
      <c r="D10" s="43"/>
      <c r="E10" s="15"/>
      <c r="F10" s="6"/>
      <c r="G10" s="114"/>
      <c r="H10" s="114"/>
      <c r="I10" s="114"/>
      <c r="J10" s="115"/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77.11999999999999</v>
      </c>
      <c r="G11" s="30">
        <f>SUM(G6:G10)</f>
        <v>590.1</v>
      </c>
      <c r="H11" s="30">
        <f>SUM(H6:H10)</f>
        <v>31.169999999999998</v>
      </c>
      <c r="I11" s="30">
        <f>SUM(I6:I10)</f>
        <v>21.590000000000003</v>
      </c>
      <c r="J11" s="31">
        <f>SUM(J6:J10)</f>
        <v>67.37</v>
      </c>
      <c r="K11" s="1"/>
    </row>
    <row r="12" spans="1:11" ht="18" customHeight="1" x14ac:dyDescent="0.25">
      <c r="A12" s="77" t="s">
        <v>11</v>
      </c>
      <c r="B12" s="35" t="s">
        <v>12</v>
      </c>
      <c r="C12" s="133">
        <v>31</v>
      </c>
      <c r="D12" s="134" t="s">
        <v>81</v>
      </c>
      <c r="E12" s="133">
        <v>60</v>
      </c>
      <c r="F12" s="97">
        <v>7.6</v>
      </c>
      <c r="G12" s="106">
        <v>73</v>
      </c>
      <c r="H12" s="106">
        <v>0.8</v>
      </c>
      <c r="I12" s="106">
        <v>3.7</v>
      </c>
      <c r="J12" s="107">
        <v>3.7</v>
      </c>
      <c r="K12" s="1"/>
    </row>
    <row r="13" spans="1:11" ht="16.5" customHeight="1" x14ac:dyDescent="0.25">
      <c r="A13" s="78"/>
      <c r="B13" s="35" t="s">
        <v>51</v>
      </c>
      <c r="C13" s="13">
        <v>121</v>
      </c>
      <c r="D13" s="132" t="s">
        <v>82</v>
      </c>
      <c r="E13" s="10">
        <v>200</v>
      </c>
      <c r="F13" s="7">
        <v>27.8</v>
      </c>
      <c r="G13" s="40">
        <v>91.25</v>
      </c>
      <c r="H13" s="40">
        <v>7.5</v>
      </c>
      <c r="I13" s="40">
        <v>2.5</v>
      </c>
      <c r="J13" s="41">
        <v>10</v>
      </c>
      <c r="K13" s="9"/>
    </row>
    <row r="14" spans="1:11" x14ac:dyDescent="0.25">
      <c r="A14" s="82"/>
      <c r="B14" s="34" t="s">
        <v>50</v>
      </c>
      <c r="C14" s="8">
        <v>372</v>
      </c>
      <c r="D14" s="101" t="s">
        <v>83</v>
      </c>
      <c r="E14" s="8">
        <v>90</v>
      </c>
      <c r="F14" s="6">
        <v>42.4</v>
      </c>
      <c r="G14" s="38">
        <v>256</v>
      </c>
      <c r="H14" s="38">
        <v>18</v>
      </c>
      <c r="I14" s="38">
        <v>16.2</v>
      </c>
      <c r="J14" s="39">
        <v>10</v>
      </c>
      <c r="K14" s="1"/>
    </row>
    <row r="15" spans="1:11" x14ac:dyDescent="0.25">
      <c r="A15" s="82"/>
      <c r="B15" s="146" t="s">
        <v>75</v>
      </c>
      <c r="C15" s="10">
        <v>177</v>
      </c>
      <c r="D15" s="43" t="s">
        <v>84</v>
      </c>
      <c r="E15" s="10">
        <v>150</v>
      </c>
      <c r="F15" s="6">
        <v>11.8</v>
      </c>
      <c r="G15" s="40">
        <v>127.5</v>
      </c>
      <c r="H15" s="40">
        <v>2.8</v>
      </c>
      <c r="I15" s="40">
        <v>6.14</v>
      </c>
      <c r="J15" s="41">
        <v>21</v>
      </c>
      <c r="K15" s="1"/>
    </row>
    <row r="16" spans="1:11" x14ac:dyDescent="0.25">
      <c r="A16" s="82"/>
      <c r="B16" s="34" t="s">
        <v>66</v>
      </c>
      <c r="C16" s="8">
        <v>496</v>
      </c>
      <c r="D16" s="12" t="s">
        <v>85</v>
      </c>
      <c r="E16" s="8">
        <v>200</v>
      </c>
      <c r="F16" s="6">
        <v>5.54</v>
      </c>
      <c r="G16" s="38">
        <v>78</v>
      </c>
      <c r="H16" s="38">
        <v>0.7</v>
      </c>
      <c r="I16" s="38">
        <v>0.3</v>
      </c>
      <c r="J16" s="39">
        <v>18.3</v>
      </c>
      <c r="K16" s="1"/>
    </row>
    <row r="17" spans="1:11" x14ac:dyDescent="0.25">
      <c r="A17" s="82"/>
      <c r="B17" s="34" t="s">
        <v>48</v>
      </c>
      <c r="C17" s="10">
        <v>111</v>
      </c>
      <c r="D17" s="12" t="s">
        <v>35</v>
      </c>
      <c r="E17" s="8">
        <v>20</v>
      </c>
      <c r="F17" s="6">
        <v>2.7</v>
      </c>
      <c r="G17" s="38">
        <v>52.4</v>
      </c>
      <c r="H17" s="38">
        <v>1.5</v>
      </c>
      <c r="I17" s="38">
        <v>0.57999999999999996</v>
      </c>
      <c r="J17" s="39">
        <v>10.28</v>
      </c>
      <c r="K17" s="1"/>
    </row>
    <row r="18" spans="1:11" x14ac:dyDescent="0.25">
      <c r="A18" s="79"/>
      <c r="B18" s="34" t="s">
        <v>49</v>
      </c>
      <c r="C18" s="13">
        <v>110</v>
      </c>
      <c r="D18" s="12" t="s">
        <v>34</v>
      </c>
      <c r="E18" s="8">
        <v>30</v>
      </c>
      <c r="F18" s="6">
        <v>2.16</v>
      </c>
      <c r="G18" s="38">
        <v>54.3</v>
      </c>
      <c r="H18" s="38">
        <v>1.98</v>
      </c>
      <c r="I18" s="38">
        <v>0.36</v>
      </c>
      <c r="J18" s="39">
        <v>10.199999999999999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732.44999999999993</v>
      </c>
      <c r="H19" s="63">
        <f>SUM(H12:H18)</f>
        <v>33.28</v>
      </c>
      <c r="I19" s="63">
        <f>SUM(I12:I18)</f>
        <v>29.779999999999998</v>
      </c>
      <c r="J19" s="64">
        <f>SUM(J12:J18)</f>
        <v>83.48</v>
      </c>
      <c r="K19" s="1"/>
    </row>
    <row r="20" spans="1:11" ht="15" customHeight="1" x14ac:dyDescent="0.25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x14ac:dyDescent="0.25">
      <c r="A21" s="78" t="s">
        <v>11</v>
      </c>
      <c r="B21" s="35" t="s">
        <v>12</v>
      </c>
      <c r="C21" s="10">
        <v>31</v>
      </c>
      <c r="D21" s="101" t="s">
        <v>81</v>
      </c>
      <c r="E21" s="10">
        <v>80</v>
      </c>
      <c r="F21" s="100"/>
      <c r="G21" s="40">
        <v>97.308999999999997</v>
      </c>
      <c r="H21" s="40">
        <v>1.0660000000000001</v>
      </c>
      <c r="I21" s="40">
        <v>4.9320000000000004</v>
      </c>
      <c r="J21" s="41">
        <v>4.9320000000000004</v>
      </c>
      <c r="K21" s="1"/>
    </row>
    <row r="22" spans="1:11" x14ac:dyDescent="0.25">
      <c r="A22" s="78"/>
      <c r="B22" s="35" t="s">
        <v>51</v>
      </c>
      <c r="C22" s="10">
        <v>149</v>
      </c>
      <c r="D22" s="132" t="s">
        <v>89</v>
      </c>
      <c r="E22" s="10">
        <v>250</v>
      </c>
      <c r="F22" s="100"/>
      <c r="G22" s="137">
        <v>229.63</v>
      </c>
      <c r="H22" s="137">
        <v>2.125</v>
      </c>
      <c r="I22" s="137">
        <v>5.5309999999999997</v>
      </c>
      <c r="J22" s="138">
        <v>14.75</v>
      </c>
      <c r="K22" s="1"/>
    </row>
    <row r="23" spans="1:11" x14ac:dyDescent="0.25">
      <c r="A23" s="84"/>
      <c r="B23" s="34" t="s">
        <v>50</v>
      </c>
      <c r="C23" s="10">
        <v>395</v>
      </c>
      <c r="D23" s="139" t="s">
        <v>90</v>
      </c>
      <c r="E23" s="10">
        <v>100</v>
      </c>
      <c r="F23" s="100"/>
      <c r="G23" s="40">
        <v>280.56</v>
      </c>
      <c r="H23" s="40">
        <v>13.9</v>
      </c>
      <c r="I23" s="40">
        <v>17.367999999999999</v>
      </c>
      <c r="J23" s="41">
        <v>0</v>
      </c>
      <c r="K23" s="1"/>
    </row>
    <row r="24" spans="1:11" x14ac:dyDescent="0.25">
      <c r="A24" s="84"/>
      <c r="B24" s="146" t="s">
        <v>75</v>
      </c>
      <c r="C24" s="10">
        <v>256</v>
      </c>
      <c r="D24" s="132" t="s">
        <v>84</v>
      </c>
      <c r="E24" s="10">
        <v>180</v>
      </c>
      <c r="F24" s="15"/>
      <c r="G24" s="40">
        <v>173.88</v>
      </c>
      <c r="H24" s="40">
        <v>6.78</v>
      </c>
      <c r="I24" s="40">
        <v>0.81</v>
      </c>
      <c r="J24" s="41">
        <v>34.840000000000003</v>
      </c>
      <c r="K24" s="1"/>
    </row>
    <row r="25" spans="1:11" x14ac:dyDescent="0.25">
      <c r="A25" s="84"/>
      <c r="B25" s="34" t="s">
        <v>66</v>
      </c>
      <c r="C25" s="8">
        <v>496</v>
      </c>
      <c r="D25" s="12" t="s">
        <v>85</v>
      </c>
      <c r="E25" s="8">
        <v>200</v>
      </c>
      <c r="F25" s="15"/>
      <c r="G25" s="38">
        <v>78</v>
      </c>
      <c r="H25" s="38">
        <v>0.7</v>
      </c>
      <c r="I25" s="38">
        <v>0.3</v>
      </c>
      <c r="J25" s="39">
        <v>18.3</v>
      </c>
      <c r="K25" s="1"/>
    </row>
    <row r="26" spans="1:11" x14ac:dyDescent="0.25">
      <c r="A26" s="84"/>
      <c r="B26" s="34" t="s">
        <v>48</v>
      </c>
      <c r="C26" s="13">
        <v>110</v>
      </c>
      <c r="D26" s="12" t="s">
        <v>34</v>
      </c>
      <c r="E26" s="8">
        <v>20</v>
      </c>
      <c r="F26" s="15"/>
      <c r="G26" s="38">
        <v>54.3</v>
      </c>
      <c r="H26" s="38">
        <v>1.98</v>
      </c>
      <c r="I26" s="38">
        <v>0.36</v>
      </c>
      <c r="J26" s="39">
        <v>10.199999999999999</v>
      </c>
      <c r="K26" s="1"/>
    </row>
    <row r="27" spans="1:11" x14ac:dyDescent="0.25">
      <c r="A27" s="84"/>
      <c r="B27" s="34" t="s">
        <v>49</v>
      </c>
      <c r="C27" s="10">
        <v>111</v>
      </c>
      <c r="D27" s="12" t="s">
        <v>35</v>
      </c>
      <c r="E27" s="8">
        <v>20</v>
      </c>
      <c r="F27" s="15"/>
      <c r="G27" s="38">
        <v>52.4</v>
      </c>
      <c r="H27" s="38">
        <v>1.5</v>
      </c>
      <c r="I27" s="38">
        <v>0.57999999999999996</v>
      </c>
      <c r="J27" s="39">
        <v>10.28</v>
      </c>
      <c r="K27" s="1"/>
    </row>
    <row r="28" spans="1:11" x14ac:dyDescent="0.25">
      <c r="A28" s="84"/>
      <c r="B28" s="103"/>
      <c r="C28" s="10" t="s">
        <v>91</v>
      </c>
      <c r="D28" s="12" t="s">
        <v>92</v>
      </c>
      <c r="E28" s="8">
        <v>24</v>
      </c>
      <c r="F28" s="93"/>
      <c r="G28" s="38">
        <v>139.5</v>
      </c>
      <c r="H28" s="38">
        <v>2.2000000000000002</v>
      </c>
      <c r="I28" s="38">
        <v>2.9</v>
      </c>
      <c r="J28" s="39">
        <v>22.2</v>
      </c>
      <c r="K28" s="1"/>
    </row>
    <row r="29" spans="1:11" x14ac:dyDescent="0.25">
      <c r="A29" s="82"/>
      <c r="B29" s="94"/>
      <c r="C29" s="140"/>
      <c r="D29" s="141"/>
      <c r="E29" s="142"/>
      <c r="F29" s="143"/>
      <c r="G29" s="144"/>
      <c r="H29" s="144"/>
      <c r="I29" s="144"/>
      <c r="J29" s="145"/>
      <c r="K29" s="1"/>
    </row>
    <row r="30" spans="1:11" ht="15.75" thickBot="1" x14ac:dyDescent="0.3">
      <c r="A30" s="83"/>
      <c r="B30" s="94"/>
      <c r="C30" s="10"/>
      <c r="D30" s="12"/>
      <c r="E30" s="8"/>
      <c r="F30" s="93">
        <v>150</v>
      </c>
      <c r="G30" s="38"/>
      <c r="H30" s="38"/>
      <c r="I30" s="38"/>
      <c r="J30" s="39"/>
      <c r="K30" s="1"/>
    </row>
    <row r="31" spans="1:11" x14ac:dyDescent="0.25">
      <c r="A31" s="1"/>
      <c r="B31" s="1"/>
      <c r="C31" s="1"/>
      <c r="D31" s="123" t="s">
        <v>31</v>
      </c>
      <c r="E31" s="123"/>
      <c r="F31" s="123"/>
      <c r="G31" s="123"/>
      <c r="H31" s="123"/>
      <c r="I31" s="1"/>
      <c r="J31" s="1"/>
      <c r="K31" s="1"/>
    </row>
  </sheetData>
  <mergeCells count="4">
    <mergeCell ref="A1:H1"/>
    <mergeCell ref="B3:F3"/>
    <mergeCell ref="B4:D4"/>
    <mergeCell ref="D31:H3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2025-04-28T08:12:14Z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