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7-11" sheetId="1" r:id="rId1"/>
    <sheet name="1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6" i="2" l="1"/>
  <c r="I6" i="2"/>
  <c r="H6" i="2"/>
  <c r="G6" i="2"/>
  <c r="J11" i="1"/>
  <c r="I11" i="1"/>
  <c r="H11" i="1"/>
  <c r="G11" i="1"/>
</calcChain>
</file>

<file path=xl/sharedStrings.xml><?xml version="1.0" encoding="utf-8"?>
<sst xmlns="http://schemas.openxmlformats.org/spreadsheetml/2006/main" count="85" uniqueCount="41">
  <si>
    <t xml:space="preserve">                                                                          Лагерь дневного пребывания</t>
  </si>
  <si>
    <t>Наименование блюда</t>
  </si>
  <si>
    <t>Масса порций(г)</t>
  </si>
  <si>
    <t>Калорийность</t>
  </si>
  <si>
    <t>Белки</t>
  </si>
  <si>
    <t>Жиры</t>
  </si>
  <si>
    <t>Углеводы</t>
  </si>
  <si>
    <t>Батон нарезной</t>
  </si>
  <si>
    <t>Обед</t>
  </si>
  <si>
    <t>Хлеб ржано-пшеничный</t>
  </si>
  <si>
    <t xml:space="preserve">Батон нарезной </t>
  </si>
  <si>
    <t>дата:</t>
  </si>
  <si>
    <t>Прием пищи</t>
  </si>
  <si>
    <t>Раздел</t>
  </si>
  <si>
    <t>№ рец.</t>
  </si>
  <si>
    <t>Выход, г</t>
  </si>
  <si>
    <t>Завтрак</t>
  </si>
  <si>
    <t>гор.блюдо</t>
  </si>
  <si>
    <t>хлеб бел.</t>
  </si>
  <si>
    <t>1 гор.блюдо</t>
  </si>
  <si>
    <t>2 гор.блюдо</t>
  </si>
  <si>
    <t>напиток</t>
  </si>
  <si>
    <t>хлеб чер.</t>
  </si>
  <si>
    <t>Меню питания учащихся в лагере дневного пребывания</t>
  </si>
  <si>
    <t>12 лет и старше</t>
  </si>
  <si>
    <t>7-11 МЕНЮ</t>
  </si>
  <si>
    <t>гарнир</t>
  </si>
  <si>
    <t>Закуска</t>
  </si>
  <si>
    <t>Суфле из птицы</t>
  </si>
  <si>
    <t>Макароны отварные</t>
  </si>
  <si>
    <t>молочное</t>
  </si>
  <si>
    <t>Масло сливочное (порциями)</t>
  </si>
  <si>
    <t>хлеб</t>
  </si>
  <si>
    <t>гор.напиток</t>
  </si>
  <si>
    <t xml:space="preserve">Чай с сахаром </t>
  </si>
  <si>
    <t>фрукты</t>
  </si>
  <si>
    <t>Мандарин</t>
  </si>
  <si>
    <t>Овощи натуральные( огурцы)</t>
  </si>
  <si>
    <t>Рассольник с курицей и сметаной</t>
  </si>
  <si>
    <t>Бигус с говядиной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</si>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</sst>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"/>
  </numFmts>
  <fonts count="2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 applyAlignment="1">
      <alignment horizontal="justify"/>
    </xf>
    <xf numFmtId="0" fontId="1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justify"/>
    </xf>
    <xf numFmtId="0" fontId="2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Fill="1" applyBorder="1"/>
    <xf numFmtId="0" fontId="3" fillId="0" borderId="19" xfId="0" applyFont="1" applyBorder="1" applyAlignment="1">
      <alignment horizontal="justify"/>
    </xf>
    <xf numFmtId="0" fontId="4" fillId="0" borderId="19" xfId="0" applyFont="1" applyBorder="1" applyAlignment="1">
      <alignment horizontal="justify"/>
    </xf>
    <xf numFmtId="0" fontId="5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center"/>
    </xf>
    <xf numFmtId="0" fontId="14" fillId="0" borderId="0" xfId="0" applyFont="1"/>
    <xf numFmtId="14" fontId="15" fillId="2" borderId="9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4" xfId="0" applyFont="1" applyBorder="1" applyAlignment="1">
      <alignment horizontal="justify"/>
    </xf>
    <xf numFmtId="0" fontId="14" fillId="0" borderId="16" xfId="0" applyFont="1" applyBorder="1" applyAlignment="1">
      <alignment horizontal="justify"/>
    </xf>
    <xf numFmtId="0" fontId="14" fillId="2" borderId="16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justify"/>
    </xf>
    <xf numFmtId="0" fontId="14" fillId="0" borderId="9" xfId="0" applyFont="1" applyBorder="1" applyAlignment="1">
      <alignment horizontal="justify"/>
    </xf>
    <xf numFmtId="0" fontId="16" fillId="0" borderId="9" xfId="0" applyFont="1" applyBorder="1" applyAlignment="1">
      <alignment horizontal="justify"/>
    </xf>
    <xf numFmtId="0" fontId="5" fillId="0" borderId="0" xfId="0" applyFont="1" applyBorder="1"/>
    <xf numFmtId="0" fontId="17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justify"/>
    </xf>
    <xf numFmtId="0" fontId="14" fillId="0" borderId="6" xfId="0" applyFont="1" applyBorder="1" applyAlignment="1">
      <alignment horizontal="center"/>
    </xf>
    <xf numFmtId="0" fontId="14" fillId="2" borderId="9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justify"/>
    </xf>
    <xf numFmtId="0" fontId="8" fillId="0" borderId="0" xfId="0" applyFont="1" applyAlignment="1">
      <alignment horizontal="center"/>
    </xf>
    <xf numFmtId="0" fontId="14" fillId="0" borderId="22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164" fontId="14" fillId="0" borderId="3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justify"/>
    </xf>
    <xf numFmtId="0" fontId="3" fillId="0" borderId="17" xfId="0" applyFont="1" applyBorder="1" applyAlignment="1">
      <alignment horizontal="justify"/>
    </xf>
    <xf numFmtId="0" fontId="11" fillId="0" borderId="6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19" fillId="0" borderId="0" xfId="0" applyFont="1" applyAlignment="1">
      <alignment horizontal="left"/>
    </xf>
    <xf numFmtId="14" fontId="14" fillId="2" borderId="0" xfId="0" applyNumberFormat="1" applyFont="1" applyFill="1" applyAlignment="1">
      <alignment horizontal="center"/>
    </xf>
    <xf numFmtId="0" fontId="20" fillId="0" borderId="2" xfId="0" applyFont="1" applyBorder="1" applyAlignment="1">
      <alignment horizontal="center"/>
    </xf>
    <xf numFmtId="164" fontId="20" fillId="0" borderId="2" xfId="0" applyNumberFormat="1" applyFont="1" applyBorder="1" applyAlignment="1">
      <alignment horizontal="center" wrapText="1"/>
    </xf>
    <xf numFmtId="164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14" xfId="0" applyFont="1" applyBorder="1" applyAlignment="1">
      <alignment horizontal="justify"/>
    </xf>
    <xf numFmtId="0" fontId="20" fillId="0" borderId="16" xfId="0" applyFont="1" applyBorder="1" applyAlignment="1">
      <alignment horizontal="justify"/>
    </xf>
    <xf numFmtId="0" fontId="20" fillId="2" borderId="16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justify"/>
    </xf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justify"/>
    </xf>
    <xf numFmtId="0" fontId="21" fillId="0" borderId="9" xfId="0" applyNumberFormat="1" applyFont="1" applyBorder="1" applyAlignment="1">
      <alignment horizontal="center"/>
    </xf>
    <xf numFmtId="0" fontId="20" fillId="0" borderId="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/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justify"/>
    </xf>
    <xf numFmtId="0" fontId="20" fillId="2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justify"/>
    </xf>
    <xf numFmtId="0" fontId="21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3" fillId="0" borderId="15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justify"/>
    </xf>
    <xf numFmtId="0" fontId="2" fillId="0" borderId="7" xfId="0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3" fillId="0" borderId="6" xfId="0" applyFont="1" applyBorder="1" applyAlignment="1">
      <alignment horizontal="justify"/>
    </xf>
    <xf numFmtId="0" fontId="23" fillId="0" borderId="0" xfId="0" applyFont="1"/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4" fillId="0" borderId="6" xfId="0" applyNumberFormat="1" applyFont="1" applyBorder="1" applyAlignment="1">
      <alignment horizontal="justify"/>
    </xf>
    <xf numFmtId="0" fontId="4" fillId="0" borderId="9" xfId="0" applyNumberFormat="1" applyFont="1" applyBorder="1" applyAlignment="1">
      <alignment horizontal="justify"/>
    </xf>
    <xf numFmtId="2" fontId="2" fillId="0" borderId="25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/>
    </xf>
    <xf numFmtId="0" fontId="0" fillId="0" borderId="13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6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4" fillId="0" borderId="11" xfId="0" applyFont="1" applyBorder="1" applyAlignment="1">
      <alignment horizontal="justify"/>
    </xf>
    <xf numFmtId="0" fontId="3" fillId="0" borderId="27" xfId="0" applyFont="1" applyBorder="1" applyAlignment="1">
      <alignment horizontal="justify"/>
    </xf>
    <xf numFmtId="0" fontId="3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justify"/>
    </xf>
    <xf numFmtId="0" fontId="2" fillId="0" borderId="27" xfId="0" applyNumberFormat="1" applyFont="1" applyBorder="1" applyAlignment="1">
      <alignment horizontal="center"/>
    </xf>
    <xf numFmtId="0" fontId="5" fillId="0" borderId="17" xfId="0" applyFont="1" applyBorder="1"/>
    <xf numFmtId="0" fontId="5" fillId="0" borderId="28" xfId="0" applyFont="1" applyBorder="1"/>
    <xf numFmtId="0" fontId="12" fillId="0" borderId="6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zoomScale="85" zoomScaleNormal="85" workbookViewId="0">
      <selection activeCell="G14" sqref="G14:J19"/>
    </sheetView>
  </sheetViews>
  <sheetFormatPr defaultRowHeight="15" x14ac:dyDescent="0.25"/>
  <cols>
    <col min="1" max="1" width="11.5703125" customWidth="1"/>
    <col min="2" max="2" width="12.28515625" customWidth="1"/>
    <col min="3" max="3" width="7.28515625" customWidth="1"/>
    <col min="4" max="4" width="39.28515625" customWidth="1"/>
    <col min="5" max="5" width="10.7109375" customWidth="1"/>
    <col min="6" max="6" width="6.5703125" customWidth="1"/>
    <col min="7" max="7" width="14.28515625" bestFit="1" customWidth="1"/>
    <col min="10" max="10" width="11.140625" customWidth="1"/>
  </cols>
  <sheetData>
    <row r="1" spans="1:10" ht="18.75" x14ac:dyDescent="0.3">
      <c r="A1" s="19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ht="18" customHeight="1" x14ac:dyDescent="0.3">
      <c r="A2" s="129" t="s">
        <v>25</v>
      </c>
      <c r="B2" s="130"/>
      <c r="C2" s="130"/>
      <c r="D2" s="130"/>
      <c r="E2" s="130"/>
      <c r="F2" s="47"/>
      <c r="G2" s="19"/>
      <c r="H2" s="19"/>
      <c r="I2" s="19"/>
      <c r="J2" s="19"/>
    </row>
    <row r="3" spans="1:10" ht="15.75" x14ac:dyDescent="0.25">
      <c r="A3" s="21"/>
      <c r="B3" s="22"/>
      <c r="C3" s="23"/>
      <c r="D3" s="19"/>
      <c r="E3" s="19"/>
      <c r="F3" s="19"/>
      <c r="G3" s="19"/>
      <c r="H3" s="19"/>
      <c r="I3" s="19"/>
      <c r="J3" s="19"/>
    </row>
    <row r="4" spans="1:10" ht="16.5" thickBot="1" x14ac:dyDescent="0.3">
      <c r="A4" s="24"/>
      <c r="B4" s="25"/>
      <c r="C4" s="26"/>
      <c r="D4" s="19"/>
      <c r="E4" s="27" t="s">
        <v>11</v>
      </c>
      <c r="F4" s="27"/>
      <c r="G4" s="28">
        <v>45825</v>
      </c>
      <c r="H4" s="19"/>
      <c r="I4" s="19"/>
      <c r="J4" s="19"/>
    </row>
    <row r="5" spans="1:10" ht="15.75" thickBot="1" x14ac:dyDescent="0.3">
      <c r="A5" s="29" t="s">
        <v>12</v>
      </c>
      <c r="B5" s="29" t="s">
        <v>13</v>
      </c>
      <c r="C5" s="29" t="s">
        <v>14</v>
      </c>
      <c r="D5" s="29" t="s">
        <v>1</v>
      </c>
      <c r="E5" s="30" t="s">
        <v>15</v>
      </c>
      <c r="F5" s="30"/>
      <c r="G5" s="31" t="s">
        <v>3</v>
      </c>
      <c r="H5" s="32" t="s">
        <v>4</v>
      </c>
      <c r="I5" s="33" t="s">
        <v>5</v>
      </c>
      <c r="J5" s="29" t="s">
        <v>6</v>
      </c>
    </row>
    <row r="6" spans="1:10" ht="16.5" customHeight="1" x14ac:dyDescent="0.25">
      <c r="A6" s="34" t="s">
        <v>16</v>
      </c>
      <c r="B6" s="52" t="s">
        <v>17</v>
      </c>
      <c r="C6" s="87">
        <v>368</v>
      </c>
      <c r="D6" s="122" t="s">
        <v>28</v>
      </c>
      <c r="E6" s="88">
        <v>90</v>
      </c>
      <c r="F6" s="88"/>
      <c r="G6" s="112">
        <v>284.39999999999998</v>
      </c>
      <c r="H6" s="116">
        <v>12</v>
      </c>
      <c r="I6" s="116">
        <v>10</v>
      </c>
      <c r="J6" s="117">
        <v>35.299999999999997</v>
      </c>
    </row>
    <row r="7" spans="1:10" ht="18" customHeight="1" x14ac:dyDescent="0.25">
      <c r="A7" s="35"/>
      <c r="B7" s="53" t="s">
        <v>26</v>
      </c>
      <c r="C7" s="87">
        <v>255</v>
      </c>
      <c r="D7" s="122" t="s">
        <v>29</v>
      </c>
      <c r="E7" s="88">
        <v>165</v>
      </c>
      <c r="F7" s="92"/>
      <c r="G7" s="113">
        <v>134</v>
      </c>
      <c r="H7" s="118">
        <v>1.6</v>
      </c>
      <c r="I7" s="119">
        <v>3.8</v>
      </c>
      <c r="J7" s="118">
        <v>23.4</v>
      </c>
    </row>
    <row r="8" spans="1:10" x14ac:dyDescent="0.25">
      <c r="A8" s="36"/>
      <c r="B8" s="52" t="s">
        <v>30</v>
      </c>
      <c r="C8" s="91">
        <v>79</v>
      </c>
      <c r="D8" s="123" t="s">
        <v>31</v>
      </c>
      <c r="E8" s="92">
        <v>15</v>
      </c>
      <c r="F8" s="92"/>
      <c r="G8" s="114">
        <v>40</v>
      </c>
      <c r="H8" s="120">
        <v>0.3</v>
      </c>
      <c r="I8" s="121">
        <v>0.1</v>
      </c>
      <c r="J8" s="121">
        <v>9.5</v>
      </c>
    </row>
    <row r="9" spans="1:10" x14ac:dyDescent="0.25">
      <c r="A9" s="37"/>
      <c r="B9" s="132" t="s">
        <v>18</v>
      </c>
      <c r="C9" s="87">
        <v>576</v>
      </c>
      <c r="D9" s="122" t="s">
        <v>7</v>
      </c>
      <c r="E9" s="92">
        <v>30</v>
      </c>
      <c r="F9" s="94"/>
      <c r="G9" s="124">
        <v>42.1</v>
      </c>
      <c r="H9" s="125">
        <v>2.5</v>
      </c>
      <c r="I9" s="125">
        <v>1</v>
      </c>
      <c r="J9" s="121">
        <v>7.8</v>
      </c>
    </row>
    <row r="10" spans="1:10" x14ac:dyDescent="0.25">
      <c r="A10" s="38"/>
      <c r="B10" s="55" t="s">
        <v>33</v>
      </c>
      <c r="C10" s="91">
        <v>459</v>
      </c>
      <c r="D10" s="127" t="s">
        <v>34</v>
      </c>
      <c r="E10" s="95">
        <v>200</v>
      </c>
      <c r="F10" s="141"/>
      <c r="G10" s="142">
        <v>40</v>
      </c>
      <c r="H10" s="93">
        <v>0.3</v>
      </c>
      <c r="I10" s="93">
        <v>0.1</v>
      </c>
      <c r="J10" s="93">
        <v>9.5</v>
      </c>
    </row>
    <row r="11" spans="1:10" ht="15.75" thickBot="1" x14ac:dyDescent="0.3">
      <c r="A11" s="139"/>
      <c r="B11" s="133" t="s">
        <v>35</v>
      </c>
      <c r="C11" s="96">
        <v>82</v>
      </c>
      <c r="D11" s="134" t="s">
        <v>36</v>
      </c>
      <c r="E11" s="97">
        <v>100</v>
      </c>
      <c r="F11" s="140"/>
      <c r="G11" s="128">
        <f>120*100/250</f>
        <v>48</v>
      </c>
      <c r="H11" s="115">
        <f>0.8*100/250</f>
        <v>0.32</v>
      </c>
      <c r="I11" s="115">
        <f>0.2*100/250</f>
        <v>0.08</v>
      </c>
      <c r="J11" s="115">
        <f>15*100/250</f>
        <v>6</v>
      </c>
    </row>
    <row r="12" spans="1:10" ht="15.75" thickBot="1" x14ac:dyDescent="0.3">
      <c r="A12" s="40"/>
      <c r="B12" s="135"/>
      <c r="C12" s="136"/>
      <c r="D12" s="137"/>
      <c r="E12" s="138"/>
      <c r="F12" s="40"/>
      <c r="G12" s="40"/>
      <c r="H12" s="40"/>
      <c r="I12" s="19"/>
      <c r="J12" s="19"/>
    </row>
    <row r="13" spans="1:10" ht="27" thickBot="1" x14ac:dyDescent="0.3">
      <c r="A13" s="29"/>
      <c r="B13" s="29"/>
      <c r="C13" s="29"/>
      <c r="D13" s="29" t="s">
        <v>1</v>
      </c>
      <c r="E13" s="51" t="s">
        <v>2</v>
      </c>
      <c r="F13" s="30"/>
      <c r="G13" s="48" t="s">
        <v>3</v>
      </c>
      <c r="H13" s="32" t="s">
        <v>4</v>
      </c>
      <c r="I13" s="32" t="s">
        <v>5</v>
      </c>
      <c r="J13" s="42" t="s">
        <v>6</v>
      </c>
    </row>
    <row r="14" spans="1:10" ht="14.25" customHeight="1" x14ac:dyDescent="0.25">
      <c r="A14" s="43" t="s">
        <v>8</v>
      </c>
      <c r="B14" s="55" t="s">
        <v>27</v>
      </c>
      <c r="C14" s="98">
        <v>106</v>
      </c>
      <c r="D14" s="99" t="s">
        <v>37</v>
      </c>
      <c r="E14" s="100">
        <v>80</v>
      </c>
      <c r="F14" s="100"/>
      <c r="G14" s="143">
        <v>19</v>
      </c>
      <c r="H14" s="101">
        <v>0.62</v>
      </c>
      <c r="I14" s="101">
        <v>0.08</v>
      </c>
      <c r="J14" s="101">
        <v>1.8</v>
      </c>
    </row>
    <row r="15" spans="1:10" ht="14.25" customHeight="1" x14ac:dyDescent="0.25">
      <c r="A15" s="35"/>
      <c r="B15" s="55" t="s">
        <v>19</v>
      </c>
      <c r="C15" s="102">
        <v>100</v>
      </c>
      <c r="D15" s="126" t="s">
        <v>38</v>
      </c>
      <c r="E15" s="103">
        <v>200</v>
      </c>
      <c r="F15" s="103"/>
      <c r="G15" s="144">
        <v>180.3</v>
      </c>
      <c r="H15" s="104">
        <v>6.38</v>
      </c>
      <c r="I15" s="104">
        <v>11</v>
      </c>
      <c r="J15" s="104">
        <v>22</v>
      </c>
    </row>
    <row r="16" spans="1:10" ht="16.5" customHeight="1" x14ac:dyDescent="0.25">
      <c r="A16" s="45"/>
      <c r="B16" s="55" t="s">
        <v>20</v>
      </c>
      <c r="C16" s="102">
        <v>329</v>
      </c>
      <c r="D16" s="127" t="s">
        <v>39</v>
      </c>
      <c r="E16" s="105">
        <v>240</v>
      </c>
      <c r="F16" s="105"/>
      <c r="G16" s="142">
        <v>306.7</v>
      </c>
      <c r="H16" s="93">
        <v>25.6</v>
      </c>
      <c r="I16" s="93">
        <v>17.8</v>
      </c>
      <c r="J16" s="93">
        <v>11.2</v>
      </c>
    </row>
    <row r="17" spans="1:10" x14ac:dyDescent="0.25">
      <c r="A17" s="38"/>
      <c r="B17" s="55" t="s">
        <v>21</v>
      </c>
      <c r="C17" s="102">
        <v>509</v>
      </c>
      <c r="D17" s="127" t="s">
        <v>40</v>
      </c>
      <c r="E17" s="94">
        <v>200</v>
      </c>
      <c r="F17" s="92"/>
      <c r="G17" s="142">
        <v>103</v>
      </c>
      <c r="H17" s="93">
        <v>0.3</v>
      </c>
      <c r="I17" s="93">
        <v>0.2</v>
      </c>
      <c r="J17" s="93">
        <v>25.1</v>
      </c>
    </row>
    <row r="18" spans="1:10" x14ac:dyDescent="0.25">
      <c r="A18" s="38"/>
      <c r="B18" s="110" t="s">
        <v>22</v>
      </c>
      <c r="C18" s="98">
        <v>575</v>
      </c>
      <c r="D18" s="99" t="s">
        <v>9</v>
      </c>
      <c r="E18" s="88">
        <v>30</v>
      </c>
      <c r="F18" s="94"/>
      <c r="G18" s="145">
        <v>59.4</v>
      </c>
      <c r="H18" s="89">
        <v>2.04</v>
      </c>
      <c r="I18" s="89">
        <v>0.39</v>
      </c>
      <c r="J18" s="89">
        <v>11.94</v>
      </c>
    </row>
    <row r="19" spans="1:10" ht="15.75" thickBot="1" x14ac:dyDescent="0.3">
      <c r="A19" s="38"/>
      <c r="B19" s="133" t="s">
        <v>18</v>
      </c>
      <c r="C19" s="96">
        <v>576</v>
      </c>
      <c r="D19" s="134" t="s">
        <v>10</v>
      </c>
      <c r="E19" s="97">
        <v>20</v>
      </c>
      <c r="F19" s="88"/>
      <c r="G19" s="142">
        <v>78.3</v>
      </c>
      <c r="H19" s="93">
        <v>2.25</v>
      </c>
      <c r="I19" s="93">
        <v>0.87</v>
      </c>
      <c r="J19" s="93">
        <v>15.42</v>
      </c>
    </row>
    <row r="20" spans="1:10" ht="15.75" thickBot="1" x14ac:dyDescent="0.3">
      <c r="A20" s="46"/>
      <c r="B20" s="110"/>
      <c r="C20" s="102"/>
      <c r="D20" s="99"/>
      <c r="E20" s="88"/>
      <c r="F20" s="97"/>
      <c r="G20" s="128"/>
      <c r="H20" s="115"/>
      <c r="I20" s="115"/>
      <c r="J20" s="115"/>
    </row>
    <row r="21" spans="1:10" x14ac:dyDescent="0.25">
      <c r="A21" s="17"/>
      <c r="B21" s="18"/>
      <c r="C21" s="98"/>
      <c r="D21" s="99"/>
      <c r="E21" s="106"/>
      <c r="F21" s="107"/>
      <c r="G21" s="107"/>
      <c r="H21" s="108"/>
      <c r="I21" s="109"/>
      <c r="J21" s="109"/>
    </row>
    <row r="22" spans="1:10" x14ac:dyDescent="0.25">
      <c r="A22" s="3"/>
      <c r="B22" s="4"/>
      <c r="C22" s="5"/>
      <c r="D22" s="2"/>
      <c r="E22" s="2"/>
      <c r="F22" s="2"/>
    </row>
    <row r="23" spans="1:10" x14ac:dyDescent="0.25">
      <c r="A23" s="10"/>
      <c r="B23" s="10"/>
      <c r="C23" s="11"/>
      <c r="D23" s="12"/>
      <c r="E23" s="10"/>
      <c r="F23" s="10"/>
    </row>
    <row r="24" spans="1:10" x14ac:dyDescent="0.25">
      <c r="A24" s="9"/>
      <c r="B24" s="9"/>
      <c r="C24" s="9"/>
      <c r="D24" s="9"/>
      <c r="E24" s="1"/>
      <c r="F24" s="1"/>
    </row>
    <row r="25" spans="1:10" x14ac:dyDescent="0.25">
      <c r="A25" s="3"/>
      <c r="B25" s="13"/>
      <c r="C25" s="14"/>
      <c r="D25" s="15"/>
      <c r="E25" s="15"/>
      <c r="F25" s="15"/>
    </row>
    <row r="26" spans="1:10" x14ac:dyDescent="0.25">
      <c r="A26" s="3"/>
      <c r="B26" s="13"/>
      <c r="C26" s="14"/>
      <c r="D26" s="15"/>
      <c r="E26" s="15"/>
      <c r="F26" s="15"/>
    </row>
    <row r="27" spans="1:10" x14ac:dyDescent="0.25">
      <c r="A27" s="3"/>
      <c r="B27" s="13"/>
      <c r="C27" s="7"/>
      <c r="D27" s="15"/>
      <c r="E27" s="15"/>
      <c r="F27" s="15"/>
    </row>
    <row r="28" spans="1:10" x14ac:dyDescent="0.25">
      <c r="A28" s="3"/>
      <c r="B28" s="6"/>
      <c r="C28" s="7"/>
      <c r="D28" s="2"/>
      <c r="E28" s="2"/>
      <c r="F28" s="2"/>
    </row>
    <row r="29" spans="1:10" x14ac:dyDescent="0.25">
      <c r="A29" s="8"/>
      <c r="B29" s="2"/>
      <c r="C29" s="16"/>
      <c r="D29" s="2"/>
      <c r="E29" s="2"/>
      <c r="F29" s="2"/>
    </row>
    <row r="30" spans="1:10" x14ac:dyDescent="0.25">
      <c r="A30" s="8"/>
      <c r="B30" s="2"/>
      <c r="C30" s="2"/>
      <c r="D30" s="2"/>
    </row>
    <row r="31" spans="1:10" x14ac:dyDescent="0.25">
      <c r="A31" s="2"/>
      <c r="B31" s="2"/>
      <c r="C31" s="2"/>
      <c r="D31" s="2"/>
    </row>
    <row r="32" spans="1:10" x14ac:dyDescent="0.25">
      <c r="A32" s="9"/>
      <c r="B32" s="9"/>
      <c r="C32" s="9"/>
      <c r="D32" s="9"/>
      <c r="E32" s="1"/>
      <c r="F32" s="1"/>
    </row>
    <row r="33" spans="1:4" x14ac:dyDescent="0.25">
      <c r="A33" s="2"/>
      <c r="B33" s="2"/>
      <c r="C33" s="2"/>
      <c r="D33" s="2"/>
    </row>
    <row r="34" spans="1:4" x14ac:dyDescent="0.25">
      <c r="A34" s="2"/>
      <c r="B34" s="2"/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/>
      <c r="B36" s="2"/>
      <c r="C36" s="2"/>
      <c r="D36" s="2"/>
    </row>
    <row r="37" spans="1:4" x14ac:dyDescent="0.25">
      <c r="A37" s="2"/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B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  <row r="58" spans="1:4" x14ac:dyDescent="0.25">
      <c r="A58" s="2"/>
      <c r="B58" s="2"/>
      <c r="C58" s="2"/>
      <c r="D58" s="2"/>
    </row>
    <row r="59" spans="1:4" x14ac:dyDescent="0.25">
      <c r="A59" s="2"/>
      <c r="B59" s="2"/>
      <c r="C59" s="2"/>
      <c r="D59" s="2"/>
    </row>
    <row r="60" spans="1:4" x14ac:dyDescent="0.25">
      <c r="A60" s="2"/>
      <c r="B60" s="2"/>
      <c r="C60" s="2"/>
      <c r="D60" s="2"/>
    </row>
    <row r="61" spans="1:4" x14ac:dyDescent="0.25">
      <c r="A61" s="2"/>
      <c r="B61" s="2"/>
      <c r="C61" s="2"/>
      <c r="D61" s="2"/>
    </row>
    <row r="62" spans="1:4" x14ac:dyDescent="0.25">
      <c r="A62" s="2"/>
      <c r="B62" s="2"/>
      <c r="C62" s="2"/>
      <c r="D62" s="2"/>
    </row>
    <row r="63" spans="1:4" x14ac:dyDescent="0.25">
      <c r="A63" s="2"/>
      <c r="B63" s="2"/>
      <c r="C63" s="2"/>
      <c r="D63" s="2"/>
    </row>
    <row r="64" spans="1:4" x14ac:dyDescent="0.25">
      <c r="A64" s="2"/>
      <c r="B64" s="2"/>
      <c r="C64" s="2"/>
      <c r="D64" s="2"/>
    </row>
    <row r="65" spans="1:4" x14ac:dyDescent="0.25">
      <c r="A65" s="2"/>
      <c r="B65" s="2"/>
      <c r="C65" s="2"/>
      <c r="D65" s="2"/>
    </row>
    <row r="66" spans="1:4" x14ac:dyDescent="0.25">
      <c r="A66" s="2"/>
      <c r="B66" s="2"/>
      <c r="C66" s="2"/>
      <c r="D66" s="2"/>
    </row>
    <row r="67" spans="1:4" x14ac:dyDescent="0.25">
      <c r="A67" s="2"/>
      <c r="B67" s="2"/>
      <c r="C67" s="2"/>
      <c r="D67" s="2"/>
    </row>
    <row r="68" spans="1:4" x14ac:dyDescent="0.25">
      <c r="A68" s="2"/>
      <c r="B68" s="2"/>
      <c r="C68" s="2"/>
      <c r="D68" s="2"/>
    </row>
    <row r="69" spans="1:4" x14ac:dyDescent="0.25">
      <c r="A69" s="2"/>
      <c r="B69" s="2"/>
      <c r="C69" s="2"/>
      <c r="D69" s="2"/>
    </row>
    <row r="70" spans="1:4" x14ac:dyDescent="0.25">
      <c r="A70" s="2"/>
      <c r="B70" s="2"/>
      <c r="C70" s="2"/>
      <c r="D70" s="2"/>
    </row>
    <row r="71" spans="1:4" x14ac:dyDescent="0.25">
      <c r="A71" s="2"/>
      <c r="B71" s="2"/>
      <c r="C71" s="2"/>
      <c r="D71" s="2"/>
    </row>
    <row r="72" spans="1:4" x14ac:dyDescent="0.25">
      <c r="A72" s="2"/>
      <c r="B72" s="2"/>
      <c r="C72" s="2"/>
      <c r="D72" s="2"/>
    </row>
    <row r="73" spans="1:4" x14ac:dyDescent="0.25">
      <c r="A73" s="2"/>
      <c r="B73" s="2"/>
      <c r="C73" s="2"/>
      <c r="D73" s="2"/>
    </row>
    <row r="74" spans="1:4" x14ac:dyDescent="0.25">
      <c r="A74" s="2"/>
      <c r="B74" s="2"/>
      <c r="C74" s="2"/>
      <c r="D74" s="2"/>
    </row>
    <row r="75" spans="1:4" x14ac:dyDescent="0.25">
      <c r="A75" s="2"/>
      <c r="B75" s="2"/>
      <c r="C75" s="2"/>
      <c r="D75" s="2"/>
    </row>
    <row r="76" spans="1:4" x14ac:dyDescent="0.25">
      <c r="A76" s="2"/>
      <c r="B76" s="2"/>
      <c r="C76" s="2"/>
      <c r="D76" s="2"/>
    </row>
    <row r="77" spans="1:4" x14ac:dyDescent="0.25">
      <c r="A77" s="2"/>
      <c r="B77" s="2"/>
      <c r="C77" s="2"/>
      <c r="D77" s="2"/>
    </row>
    <row r="78" spans="1:4" x14ac:dyDescent="0.25">
      <c r="A78" s="2"/>
      <c r="B78" s="2"/>
      <c r="C78" s="2"/>
      <c r="D78" s="2"/>
    </row>
    <row r="79" spans="1:4" x14ac:dyDescent="0.25">
      <c r="A79" s="2"/>
      <c r="B79" s="2"/>
      <c r="C79" s="2"/>
      <c r="D79" s="2"/>
    </row>
    <row r="80" spans="1:4" x14ac:dyDescent="0.25">
      <c r="A80" s="2"/>
      <c r="B80" s="2"/>
      <c r="C80" s="2"/>
      <c r="D80" s="2"/>
    </row>
    <row r="81" spans="1:4" x14ac:dyDescent="0.25">
      <c r="A81" s="2"/>
      <c r="B81" s="2"/>
      <c r="C81" s="2"/>
      <c r="D81" s="2"/>
    </row>
    <row r="82" spans="1:4" x14ac:dyDescent="0.25">
      <c r="A82" s="2"/>
      <c r="B82" s="2"/>
      <c r="C82" s="2"/>
      <c r="D82" s="2"/>
    </row>
    <row r="83" spans="1:4" x14ac:dyDescent="0.25">
      <c r="A83" s="2"/>
      <c r="B83" s="2"/>
      <c r="C83" s="2"/>
      <c r="D83" s="2"/>
    </row>
    <row r="84" spans="1:4" x14ac:dyDescent="0.25">
      <c r="A84" s="2"/>
      <c r="B84" s="2"/>
      <c r="C84" s="2"/>
      <c r="D84" s="2"/>
    </row>
    <row r="85" spans="1:4" x14ac:dyDescent="0.25">
      <c r="A85" s="2"/>
      <c r="B85" s="2"/>
      <c r="C85" s="2"/>
      <c r="D85" s="2"/>
    </row>
    <row r="86" spans="1:4" x14ac:dyDescent="0.25">
      <c r="A86" s="2"/>
      <c r="B86" s="2"/>
      <c r="C86" s="2"/>
      <c r="D86" s="2"/>
    </row>
    <row r="87" spans="1:4" x14ac:dyDescent="0.25">
      <c r="A87" s="2"/>
      <c r="B87" s="2"/>
      <c r="C87" s="2"/>
      <c r="D87" s="2"/>
    </row>
    <row r="88" spans="1:4" x14ac:dyDescent="0.25">
      <c r="A88" s="2"/>
      <c r="B88" s="2"/>
      <c r="C88" s="2"/>
      <c r="D88" s="2"/>
    </row>
    <row r="89" spans="1:4" x14ac:dyDescent="0.25">
      <c r="A89" s="2"/>
      <c r="B89" s="2"/>
      <c r="C89" s="2"/>
      <c r="D89" s="2"/>
    </row>
    <row r="90" spans="1:4" x14ac:dyDescent="0.25">
      <c r="A90" s="2"/>
      <c r="B90" s="2"/>
      <c r="C90" s="2"/>
      <c r="D90" s="2"/>
    </row>
    <row r="91" spans="1:4" x14ac:dyDescent="0.25">
      <c r="A91" s="2"/>
      <c r="B91" s="2"/>
      <c r="C91" s="2"/>
      <c r="D91" s="2"/>
    </row>
    <row r="92" spans="1:4" x14ac:dyDescent="0.25">
      <c r="A92" s="2"/>
      <c r="B92" s="2"/>
      <c r="C92" s="2"/>
      <c r="D92" s="2"/>
    </row>
    <row r="93" spans="1:4" x14ac:dyDescent="0.25">
      <c r="A93" s="2"/>
      <c r="B93" s="2"/>
      <c r="C93" s="2"/>
      <c r="D93" s="2"/>
    </row>
    <row r="94" spans="1:4" x14ac:dyDescent="0.25">
      <c r="A94" s="2"/>
      <c r="B94" s="2"/>
      <c r="C94" s="2"/>
      <c r="D94" s="2"/>
    </row>
    <row r="95" spans="1:4" x14ac:dyDescent="0.25">
      <c r="A95" s="2"/>
      <c r="B95" s="2"/>
      <c r="C95" s="2"/>
      <c r="D95" s="2"/>
    </row>
    <row r="96" spans="1:4" x14ac:dyDescent="0.25">
      <c r="A96" s="2"/>
      <c r="B96" s="2"/>
      <c r="C96" s="2"/>
      <c r="D96" s="2"/>
    </row>
    <row r="97" spans="1:4" x14ac:dyDescent="0.25">
      <c r="A97" s="2"/>
      <c r="B97" s="2"/>
      <c r="C97" s="2"/>
      <c r="D97" s="2"/>
    </row>
    <row r="98" spans="1:4" x14ac:dyDescent="0.25">
      <c r="A98" s="2"/>
      <c r="B98" s="2"/>
      <c r="C98" s="2"/>
      <c r="D98" s="2"/>
    </row>
    <row r="99" spans="1:4" x14ac:dyDescent="0.25">
      <c r="A99" s="2"/>
      <c r="B99" s="2"/>
      <c r="C99" s="2"/>
      <c r="D99" s="2"/>
    </row>
    <row r="100" spans="1:4" x14ac:dyDescent="0.25">
      <c r="A100" s="2"/>
      <c r="B100" s="2"/>
      <c r="C100" s="2"/>
      <c r="D100" s="2"/>
    </row>
    <row r="101" spans="1:4" x14ac:dyDescent="0.25">
      <c r="A101" s="2"/>
      <c r="B101" s="2"/>
      <c r="C101" s="2"/>
      <c r="D101" s="2"/>
    </row>
    <row r="102" spans="1:4" x14ac:dyDescent="0.25">
      <c r="A102" s="2"/>
      <c r="B102" s="2"/>
      <c r="C102" s="2"/>
      <c r="D102" s="2"/>
    </row>
    <row r="103" spans="1:4" x14ac:dyDescent="0.25">
      <c r="A103" s="2"/>
      <c r="B103" s="2"/>
      <c r="C103" s="2"/>
      <c r="D103" s="2"/>
    </row>
    <row r="104" spans="1:4" x14ac:dyDescent="0.25">
      <c r="A104" s="2"/>
      <c r="B104" s="2"/>
      <c r="C104" s="2"/>
      <c r="D104" s="2"/>
    </row>
    <row r="105" spans="1:4" x14ac:dyDescent="0.25">
      <c r="A105" s="2"/>
      <c r="B105" s="2"/>
      <c r="C105" s="2"/>
      <c r="D105" s="2"/>
    </row>
    <row r="106" spans="1:4" x14ac:dyDescent="0.25">
      <c r="A106" s="2"/>
      <c r="B106" s="2"/>
      <c r="C106" s="2"/>
      <c r="D106" s="2"/>
    </row>
    <row r="107" spans="1:4" x14ac:dyDescent="0.25">
      <c r="A107" s="2"/>
      <c r="B107" s="2"/>
      <c r="C107" s="2"/>
      <c r="D107" s="2"/>
    </row>
    <row r="108" spans="1:4" x14ac:dyDescent="0.25">
      <c r="A108" s="2"/>
      <c r="B108" s="2"/>
      <c r="C108" s="2"/>
      <c r="D108" s="2"/>
    </row>
    <row r="109" spans="1:4" x14ac:dyDescent="0.25">
      <c r="A109" s="2"/>
      <c r="B109" s="2"/>
      <c r="C109" s="2"/>
      <c r="D109" s="2"/>
    </row>
    <row r="110" spans="1:4" x14ac:dyDescent="0.25">
      <c r="A110" s="2"/>
      <c r="B110" s="2"/>
      <c r="C110" s="2"/>
      <c r="D110" s="2"/>
    </row>
    <row r="111" spans="1:4" x14ac:dyDescent="0.25">
      <c r="A111" s="2"/>
      <c r="B111" s="2"/>
      <c r="C111" s="2"/>
      <c r="D111" s="2"/>
    </row>
    <row r="112" spans="1:4" x14ac:dyDescent="0.25">
      <c r="A112" s="2"/>
      <c r="B112" s="2"/>
      <c r="C112" s="2"/>
      <c r="D112" s="2"/>
    </row>
    <row r="113" spans="1:4" x14ac:dyDescent="0.25">
      <c r="A113" s="2"/>
      <c r="B113" s="2"/>
      <c r="C113" s="2"/>
      <c r="D113" s="2"/>
    </row>
    <row r="114" spans="1:4" x14ac:dyDescent="0.25">
      <c r="A114" s="2"/>
      <c r="B114" s="2"/>
      <c r="C114" s="2"/>
      <c r="D114" s="2"/>
    </row>
    <row r="115" spans="1:4" x14ac:dyDescent="0.25">
      <c r="A115" s="2"/>
      <c r="B115" s="2"/>
      <c r="C115" s="2"/>
      <c r="D115" s="2"/>
    </row>
    <row r="116" spans="1:4" x14ac:dyDescent="0.25">
      <c r="A116" s="2"/>
      <c r="B116" s="2"/>
      <c r="C116" s="2"/>
      <c r="D116" s="2"/>
    </row>
    <row r="117" spans="1:4" x14ac:dyDescent="0.25">
      <c r="A117" s="2"/>
      <c r="B117" s="2"/>
      <c r="C117" s="2"/>
      <c r="D117" s="2"/>
    </row>
    <row r="118" spans="1:4" x14ac:dyDescent="0.25">
      <c r="A118" s="2"/>
      <c r="B118" s="2"/>
      <c r="C118" s="2"/>
      <c r="D118" s="2"/>
    </row>
    <row r="119" spans="1:4" x14ac:dyDescent="0.25">
      <c r="A119" s="2"/>
      <c r="B119" s="2"/>
      <c r="C119" s="2"/>
      <c r="D119" s="2"/>
    </row>
    <row r="120" spans="1:4" x14ac:dyDescent="0.25">
      <c r="A120" s="2"/>
      <c r="B120" s="2"/>
      <c r="C120" s="2"/>
      <c r="D120" s="2"/>
    </row>
    <row r="121" spans="1:4" x14ac:dyDescent="0.25">
      <c r="A121" s="2"/>
      <c r="B121" s="2"/>
      <c r="C121" s="2"/>
      <c r="D121" s="2"/>
    </row>
    <row r="122" spans="1:4" x14ac:dyDescent="0.25">
      <c r="A122" s="2"/>
      <c r="B122" s="2"/>
      <c r="C122" s="2"/>
    </row>
    <row r="123" spans="1:4" x14ac:dyDescent="0.25">
      <c r="A123" s="2"/>
      <c r="B123" s="2"/>
      <c r="C123" s="2"/>
    </row>
    <row r="124" spans="1:4" x14ac:dyDescent="0.25">
      <c r="A124" s="2"/>
      <c r="B124" s="2"/>
      <c r="C124" s="2"/>
    </row>
    <row r="125" spans="1:4" x14ac:dyDescent="0.25">
      <c r="A125" s="2"/>
      <c r="B125" s="2"/>
      <c r="C125" s="2"/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5" zoomScaleNormal="85" workbookViewId="0">
      <selection activeCell="E29" sqref="E29"/>
    </sheetView>
  </sheetViews>
  <sheetFormatPr defaultRowHeight="15" x14ac:dyDescent="0.25"/>
  <cols>
    <col min="1" max="1" width="13.140625" customWidth="1"/>
    <col min="2" max="2" width="12.42578125" customWidth="1"/>
    <col min="4" max="4" width="36.42578125" customWidth="1"/>
    <col min="5" max="5" width="14.7109375" customWidth="1"/>
    <col min="6" max="6" width="6.5703125" customWidth="1"/>
    <col min="7" max="7" width="13" customWidth="1"/>
    <col min="9" max="9" width="11.42578125" customWidth="1"/>
    <col min="10" max="10" width="9.140625" customWidth="1"/>
  </cols>
  <sheetData>
    <row r="1" spans="1:10" ht="15" customHeight="1" x14ac:dyDescent="0.25">
      <c r="A1" s="131" t="s">
        <v>23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18" x14ac:dyDescent="0.25">
      <c r="D2" s="49" t="s">
        <v>24</v>
      </c>
      <c r="E2" s="50"/>
    </row>
    <row r="3" spans="1:10" ht="16.5" thickBot="1" x14ac:dyDescent="0.3">
      <c r="A3" s="24"/>
      <c r="B3" s="24"/>
      <c r="C3" s="24"/>
      <c r="D3" s="25"/>
      <c r="E3" s="26"/>
      <c r="F3" s="56"/>
      <c r="G3" s="19"/>
      <c r="H3" s="27"/>
      <c r="I3" s="57">
        <v>45825</v>
      </c>
      <c r="J3" s="19"/>
    </row>
    <row r="4" spans="1:10" ht="15.75" customHeight="1" thickBot="1" x14ac:dyDescent="0.3">
      <c r="A4" s="58" t="s">
        <v>12</v>
      </c>
      <c r="B4" s="58" t="s">
        <v>13</v>
      </c>
      <c r="C4" s="58" t="s">
        <v>14</v>
      </c>
      <c r="D4" s="58" t="s">
        <v>1</v>
      </c>
      <c r="E4" s="59" t="s">
        <v>2</v>
      </c>
      <c r="F4" s="60"/>
      <c r="G4" s="61" t="s">
        <v>3</v>
      </c>
      <c r="H4" s="62" t="s">
        <v>4</v>
      </c>
      <c r="I4" s="63" t="s">
        <v>5</v>
      </c>
      <c r="J4" s="64" t="s">
        <v>6</v>
      </c>
    </row>
    <row r="5" spans="1:10" x14ac:dyDescent="0.25">
      <c r="A5" s="65" t="s">
        <v>16</v>
      </c>
      <c r="B5" s="52" t="s">
        <v>17</v>
      </c>
      <c r="C5" s="87">
        <v>368</v>
      </c>
      <c r="D5" s="122" t="s">
        <v>28</v>
      </c>
      <c r="E5" s="88">
        <v>100</v>
      </c>
      <c r="F5" s="88"/>
      <c r="G5" s="145">
        <v>183.67</v>
      </c>
      <c r="H5" s="89">
        <v>12.8</v>
      </c>
      <c r="I5" s="89">
        <v>12.5</v>
      </c>
      <c r="J5" s="90">
        <v>4.3</v>
      </c>
    </row>
    <row r="6" spans="1:10" x14ac:dyDescent="0.25">
      <c r="A6" s="66"/>
      <c r="B6" s="53" t="s">
        <v>26</v>
      </c>
      <c r="C6" s="87">
        <v>255</v>
      </c>
      <c r="D6" s="122" t="s">
        <v>29</v>
      </c>
      <c r="E6" s="88">
        <v>220</v>
      </c>
      <c r="F6" s="92"/>
      <c r="G6" s="145">
        <f>210.3*220/150</f>
        <v>308.44</v>
      </c>
      <c r="H6" s="116">
        <f>7.3*220/150</f>
        <v>10.706666666666667</v>
      </c>
      <c r="I6" s="116">
        <f>7*220/150</f>
        <v>10.266666666666667</v>
      </c>
      <c r="J6" s="118">
        <f>38.42*220/150</f>
        <v>56.349333333333334</v>
      </c>
    </row>
    <row r="7" spans="1:10" x14ac:dyDescent="0.25">
      <c r="A7" s="67"/>
      <c r="B7" s="52" t="s">
        <v>30</v>
      </c>
      <c r="C7" s="91">
        <v>79</v>
      </c>
      <c r="D7" s="123" t="s">
        <v>31</v>
      </c>
      <c r="E7" s="92">
        <v>15</v>
      </c>
      <c r="F7" s="92"/>
      <c r="G7" s="142">
        <v>74.8</v>
      </c>
      <c r="H7" s="93">
        <v>0.1</v>
      </c>
      <c r="I7" s="94">
        <v>8.1999999999999993</v>
      </c>
      <c r="J7" s="93">
        <v>0</v>
      </c>
    </row>
    <row r="8" spans="1:10" s="111" customFormat="1" x14ac:dyDescent="0.25">
      <c r="A8" s="37"/>
      <c r="B8" s="110" t="s">
        <v>32</v>
      </c>
      <c r="C8" s="91">
        <v>576</v>
      </c>
      <c r="D8" s="127" t="s">
        <v>7</v>
      </c>
      <c r="E8" s="94">
        <v>30</v>
      </c>
      <c r="F8" s="95"/>
      <c r="G8" s="142">
        <v>78.3</v>
      </c>
      <c r="H8" s="93">
        <v>2.25</v>
      </c>
      <c r="I8" s="93">
        <v>0.87</v>
      </c>
      <c r="J8" s="93">
        <v>15.42</v>
      </c>
    </row>
    <row r="9" spans="1:10" ht="14.25" customHeight="1" x14ac:dyDescent="0.25">
      <c r="A9" s="68"/>
      <c r="B9" s="110" t="s">
        <v>33</v>
      </c>
      <c r="C9" s="87">
        <v>459</v>
      </c>
      <c r="D9" s="99" t="s">
        <v>34</v>
      </c>
      <c r="E9" s="146">
        <v>200</v>
      </c>
      <c r="F9" s="147"/>
      <c r="G9" s="145">
        <v>40</v>
      </c>
      <c r="H9" s="89">
        <v>0.3</v>
      </c>
      <c r="I9" s="93">
        <v>0.1</v>
      </c>
      <c r="J9" s="93">
        <v>9.5</v>
      </c>
    </row>
    <row r="10" spans="1:10" x14ac:dyDescent="0.25">
      <c r="A10" s="70"/>
      <c r="B10" s="70"/>
      <c r="C10" s="69"/>
      <c r="D10" s="39"/>
      <c r="E10" s="71"/>
      <c r="F10" s="72"/>
      <c r="G10" s="73"/>
      <c r="H10" s="74"/>
      <c r="I10" s="74"/>
      <c r="J10" s="74"/>
    </row>
    <row r="11" spans="1:10" ht="15.75" thickBot="1" x14ac:dyDescent="0.3">
      <c r="A11" s="75"/>
      <c r="B11" s="75"/>
      <c r="C11" s="76"/>
      <c r="D11" s="41"/>
      <c r="E11" s="75"/>
      <c r="F11" s="75"/>
      <c r="G11" s="75"/>
      <c r="H11" s="75"/>
      <c r="I11" s="77"/>
      <c r="J11" s="77"/>
    </row>
    <row r="12" spans="1:10" ht="15.75" thickBot="1" x14ac:dyDescent="0.3">
      <c r="A12" s="58"/>
      <c r="B12" s="58"/>
      <c r="C12" s="58"/>
      <c r="D12" s="29" t="s">
        <v>1</v>
      </c>
      <c r="E12" s="59" t="s">
        <v>2</v>
      </c>
      <c r="F12" s="60"/>
      <c r="G12" s="61" t="s">
        <v>3</v>
      </c>
      <c r="H12" s="62" t="s">
        <v>4</v>
      </c>
      <c r="I12" s="62" t="s">
        <v>5</v>
      </c>
      <c r="J12" s="78" t="s">
        <v>6</v>
      </c>
    </row>
    <row r="13" spans="1:10" x14ac:dyDescent="0.25">
      <c r="A13" s="79" t="s">
        <v>8</v>
      </c>
      <c r="B13" s="55" t="s">
        <v>27</v>
      </c>
      <c r="C13" s="98">
        <v>106</v>
      </c>
      <c r="D13" s="99" t="s">
        <v>37</v>
      </c>
      <c r="E13" s="100">
        <v>100</v>
      </c>
      <c r="F13" s="100"/>
      <c r="G13" s="143">
        <v>19</v>
      </c>
      <c r="H13" s="101">
        <v>0.62</v>
      </c>
      <c r="I13" s="101">
        <v>0.08</v>
      </c>
      <c r="J13" s="101">
        <v>1.8</v>
      </c>
    </row>
    <row r="14" spans="1:10" ht="13.5" customHeight="1" x14ac:dyDescent="0.25">
      <c r="A14" s="66"/>
      <c r="B14" s="55" t="s">
        <v>19</v>
      </c>
      <c r="C14" s="102">
        <v>100</v>
      </c>
      <c r="D14" s="126" t="s">
        <v>38</v>
      </c>
      <c r="E14" s="103">
        <v>250</v>
      </c>
      <c r="F14" s="103"/>
      <c r="G14" s="144">
        <v>180.3</v>
      </c>
      <c r="H14" s="104">
        <v>6.38</v>
      </c>
      <c r="I14" s="104">
        <v>11</v>
      </c>
      <c r="J14" s="104">
        <v>22</v>
      </c>
    </row>
    <row r="15" spans="1:10" ht="15.75" customHeight="1" x14ac:dyDescent="0.25">
      <c r="A15" s="80"/>
      <c r="B15" s="55" t="s">
        <v>20</v>
      </c>
      <c r="C15" s="102">
        <v>329</v>
      </c>
      <c r="D15" s="127" t="s">
        <v>39</v>
      </c>
      <c r="E15" s="105">
        <v>280</v>
      </c>
      <c r="F15" s="105"/>
      <c r="G15" s="142">
        <v>306.7</v>
      </c>
      <c r="H15" s="93">
        <v>25.6</v>
      </c>
      <c r="I15" s="93">
        <v>17.8</v>
      </c>
      <c r="J15" s="93">
        <v>11.2</v>
      </c>
    </row>
    <row r="16" spans="1:10" x14ac:dyDescent="0.25">
      <c r="A16" s="70"/>
      <c r="B16" s="55" t="s">
        <v>21</v>
      </c>
      <c r="C16" s="102">
        <v>509</v>
      </c>
      <c r="D16" s="127" t="s">
        <v>40</v>
      </c>
      <c r="E16" s="94">
        <v>200</v>
      </c>
      <c r="F16" s="92"/>
      <c r="G16" s="142">
        <v>103</v>
      </c>
      <c r="H16" s="93">
        <v>0.3</v>
      </c>
      <c r="I16" s="93">
        <v>0.2</v>
      </c>
      <c r="J16" s="93">
        <v>25.1</v>
      </c>
    </row>
    <row r="17" spans="1:10" x14ac:dyDescent="0.25">
      <c r="A17" s="70"/>
      <c r="B17" s="110" t="s">
        <v>22</v>
      </c>
      <c r="C17" s="98">
        <v>575</v>
      </c>
      <c r="D17" s="99" t="s">
        <v>9</v>
      </c>
      <c r="E17" s="88">
        <v>30</v>
      </c>
      <c r="F17" s="94"/>
      <c r="G17" s="145">
        <v>59.4</v>
      </c>
      <c r="H17" s="89">
        <v>2.04</v>
      </c>
      <c r="I17" s="89">
        <v>0.39</v>
      </c>
      <c r="J17" s="89">
        <v>11.94</v>
      </c>
    </row>
    <row r="18" spans="1:10" ht="15.75" thickBot="1" x14ac:dyDescent="0.3">
      <c r="A18" s="70"/>
      <c r="B18" s="133" t="s">
        <v>18</v>
      </c>
      <c r="C18" s="96">
        <v>576</v>
      </c>
      <c r="D18" s="134" t="s">
        <v>10</v>
      </c>
      <c r="E18" s="142">
        <v>30</v>
      </c>
      <c r="F18" s="88"/>
      <c r="G18" s="142">
        <v>78.3</v>
      </c>
      <c r="H18" s="93">
        <v>2.25</v>
      </c>
      <c r="I18" s="93">
        <v>0.87</v>
      </c>
      <c r="J18" s="93">
        <v>15.42</v>
      </c>
    </row>
    <row r="19" spans="1:10" ht="15.75" thickBot="1" x14ac:dyDescent="0.3">
      <c r="A19" s="81"/>
      <c r="B19" s="110"/>
      <c r="C19" s="102"/>
      <c r="D19" s="99"/>
      <c r="E19" s="88"/>
      <c r="F19" s="82"/>
      <c r="G19" s="112"/>
      <c r="H19" s="89"/>
      <c r="I19" s="89"/>
      <c r="J19" s="89"/>
    </row>
    <row r="20" spans="1:10" x14ac:dyDescent="0.25">
      <c r="A20" s="43"/>
      <c r="B20" s="43"/>
      <c r="C20" s="44"/>
      <c r="D20" s="54"/>
      <c r="E20" s="83"/>
      <c r="F20" s="84"/>
      <c r="G20" s="85"/>
      <c r="H20" s="86"/>
      <c r="I20" s="86"/>
      <c r="J20" s="86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</vt:lpstr>
      <vt:lpstr>12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2025-06-16T14:41:35Z</dcterms:modified>
</cp:coreProperties>
</file>