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-11" sheetId="1" r:id="rId1"/>
    <sheet name="1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2" l="1"/>
  <c r="I13" i="2"/>
  <c r="H13" i="2"/>
  <c r="G13" i="2"/>
  <c r="G6" i="2"/>
  <c r="J14" i="1"/>
  <c r="I14" i="1"/>
  <c r="H14" i="1"/>
  <c r="G14" i="1"/>
</calcChain>
</file>

<file path=xl/sharedStrings.xml><?xml version="1.0" encoding="utf-8"?>
<sst xmlns="http://schemas.openxmlformats.org/spreadsheetml/2006/main" count="83" uniqueCount="39">
  <si>
    <t xml:space="preserve">                                                                          Лагерь дневного пребывания</t>
  </si>
  <si>
    <t>Наименование блюда</t>
  </si>
  <si>
    <t>Масса порций(г)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</si>
  <si>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</si>
  <si>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</si>
  <si>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</si>
  <si>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</si>
  <si>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</si>
  <si>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</si>
  <si>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Хлеб ржано-пшеничный</t>
  </si>
  <si>
    <t xml:space="preserve">Батон нарезной </t>
  </si>
  <si>
    <t>дата:</t>
  </si>
  <si>
    <t>Прием пищи</t>
  </si>
  <si>
    <t>Раздел</t>
  </si>
  <si>
    <t>№ рец.</t>
  </si>
  <si>
    <t>Выход, г</t>
  </si>
  <si>
    <t>Завтрак</t>
  </si>
  <si>
    <t>гор.блюдо</t>
  </si>
  <si>
    <t>хлеб бел.</t>
  </si>
  <si>
    <t>1 гор.блюдо</t>
  </si>
  <si>
    <t>2 гор.блюдо</t>
  </si>
  <si>
    <t>напиток</t>
  </si>
  <si>
    <t>хлеб чер.</t>
  </si>
  <si>
    <t>Меню питания учащихся в лагере дневного пребывания</t>
  </si>
  <si>
    <t>12 лет и старше</t>
  </si>
  <si>
    <t>7-11 МЕНЮ</t>
  </si>
  <si>
    <t>гарнир</t>
  </si>
  <si>
    <t>Закуска</t>
  </si>
  <si>
    <t>Макароны отварные</t>
  </si>
  <si>
    <t>молочное</t>
  </si>
  <si>
    <t>хлеб</t>
  </si>
  <si>
    <t>гор.напиток</t>
  </si>
  <si>
    <t>Пудинг из твор. со сг. Молоком</t>
  </si>
  <si>
    <t>Масло сливочное шоколадное</t>
  </si>
  <si>
    <t>Чай с сахаром и лимоном</t>
  </si>
  <si>
    <t>Салат овощной с яблоком</t>
  </si>
  <si>
    <t>Суп картофельный с боб.с курицей</t>
  </si>
  <si>
    <t>Шницель из курицы припущенный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</si>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</sst>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/>
    <xf numFmtId="14" fontId="15" fillId="2" borderId="9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justify"/>
    </xf>
    <xf numFmtId="0" fontId="14" fillId="0" borderId="16" xfId="0" applyFont="1" applyBorder="1" applyAlignment="1">
      <alignment horizontal="justify"/>
    </xf>
    <xf numFmtId="0" fontId="14" fillId="2" borderId="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justify"/>
    </xf>
    <xf numFmtId="0" fontId="14" fillId="0" borderId="9" xfId="0" applyFont="1" applyBorder="1" applyAlignment="1">
      <alignment horizontal="justify"/>
    </xf>
    <xf numFmtId="0" fontId="16" fillId="0" borderId="9" xfId="0" applyFont="1" applyBorder="1" applyAlignment="1">
      <alignment horizontal="justify"/>
    </xf>
    <xf numFmtId="0" fontId="5" fillId="0" borderId="0" xfId="0" applyFont="1" applyBorder="1"/>
    <xf numFmtId="0" fontId="17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164" fontId="14" fillId="0" borderId="3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19" fillId="0" borderId="0" xfId="0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164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justify"/>
    </xf>
    <xf numFmtId="0" fontId="20" fillId="2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justify"/>
    </xf>
    <xf numFmtId="0" fontId="21" fillId="0" borderId="9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justify"/>
    </xf>
    <xf numFmtId="0" fontId="20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justify"/>
    </xf>
    <xf numFmtId="0" fontId="23" fillId="0" borderId="0" xfId="0" applyFont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justify"/>
    </xf>
    <xf numFmtId="0" fontId="4" fillId="0" borderId="9" xfId="0" applyNumberFormat="1" applyFont="1" applyBorder="1" applyAlignment="1">
      <alignment horizontal="justify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/>
    </xf>
    <xf numFmtId="0" fontId="0" fillId="0" borderId="13" xfId="0" applyNumberFormat="1" applyBorder="1" applyAlignment="1">
      <alignment horizontal="center"/>
    </xf>
    <xf numFmtId="0" fontId="3" fillId="0" borderId="11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23" xfId="0" applyFont="1" applyBorder="1" applyAlignment="1">
      <alignment horizontal="justify"/>
    </xf>
    <xf numFmtId="0" fontId="3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justify"/>
    </xf>
    <xf numFmtId="0" fontId="2" fillId="0" borderId="23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24" xfId="0" applyFont="1" applyBorder="1"/>
    <xf numFmtId="0" fontId="12" fillId="0" borderId="6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3" fillId="0" borderId="9" xfId="0" applyFont="1" applyBorder="1"/>
    <xf numFmtId="0" fontId="24" fillId="0" borderId="9" xfId="0" applyFont="1" applyBorder="1"/>
    <xf numFmtId="0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0" fillId="0" borderId="9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workbookViewId="0">
      <selection activeCell="M22" sqref="M22"/>
    </sheetView>
  </sheetViews>
  <sheetFormatPr defaultRowHeight="15" x14ac:dyDescent="0.25"/>
  <cols>
    <col min="1" max="1" width="11.5703125" customWidth="1"/>
    <col min="2" max="2" width="12.28515625" customWidth="1"/>
    <col min="3" max="3" width="7.28515625" customWidth="1"/>
    <col min="4" max="4" width="39.28515625" customWidth="1"/>
    <col min="5" max="5" width="10.7109375" customWidth="1"/>
    <col min="6" max="6" width="6.5703125" customWidth="1"/>
    <col min="7" max="7" width="14.28515625" bestFit="1" customWidth="1"/>
    <col min="10" max="10" width="11.140625" customWidth="1"/>
  </cols>
  <sheetData>
    <row r="1" spans="1:10" ht="18.75" x14ac:dyDescent="0.3">
      <c r="A1" s="17"/>
      <c r="B1" s="18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18" customHeight="1" x14ac:dyDescent="0.3">
      <c r="A2" s="124" t="s">
        <v>25</v>
      </c>
      <c r="B2" s="125"/>
      <c r="C2" s="125"/>
      <c r="D2" s="125"/>
      <c r="E2" s="125"/>
      <c r="F2" s="43"/>
      <c r="G2" s="17"/>
      <c r="H2" s="17"/>
      <c r="I2" s="17"/>
      <c r="J2" s="17"/>
    </row>
    <row r="3" spans="1:10" ht="15.75" x14ac:dyDescent="0.25">
      <c r="A3" s="19"/>
      <c r="B3" s="20"/>
      <c r="C3" s="21"/>
      <c r="D3" s="17"/>
      <c r="E3" s="17"/>
      <c r="F3" s="17"/>
      <c r="G3" s="17"/>
      <c r="H3" s="17"/>
      <c r="I3" s="17"/>
      <c r="J3" s="17"/>
    </row>
    <row r="4" spans="1:10" ht="16.5" thickBot="1" x14ac:dyDescent="0.3">
      <c r="A4" s="22"/>
      <c r="B4" s="23"/>
      <c r="C4" s="24"/>
      <c r="D4" s="17"/>
      <c r="E4" s="25" t="s">
        <v>11</v>
      </c>
      <c r="F4" s="25"/>
      <c r="G4" s="26">
        <v>45826</v>
      </c>
      <c r="H4" s="17"/>
      <c r="I4" s="17"/>
      <c r="J4" s="17"/>
    </row>
    <row r="5" spans="1:10" ht="15.75" thickBot="1" x14ac:dyDescent="0.3">
      <c r="A5" s="27" t="s">
        <v>12</v>
      </c>
      <c r="B5" s="27" t="s">
        <v>13</v>
      </c>
      <c r="C5" s="27" t="s">
        <v>14</v>
      </c>
      <c r="D5" s="27" t="s">
        <v>1</v>
      </c>
      <c r="E5" s="28" t="s">
        <v>15</v>
      </c>
      <c r="F5" s="28"/>
      <c r="G5" s="29" t="s">
        <v>3</v>
      </c>
      <c r="H5" s="30" t="s">
        <v>4</v>
      </c>
      <c r="I5" s="31" t="s">
        <v>5</v>
      </c>
      <c r="J5" s="27" t="s">
        <v>6</v>
      </c>
    </row>
    <row r="6" spans="1:10" ht="16.5" customHeight="1" x14ac:dyDescent="0.25">
      <c r="A6" s="32" t="s">
        <v>16</v>
      </c>
      <c r="B6" s="48" t="s">
        <v>17</v>
      </c>
      <c r="C6" s="75">
        <v>285</v>
      </c>
      <c r="D6" s="101" t="s">
        <v>32</v>
      </c>
      <c r="E6" s="76">
        <v>150</v>
      </c>
      <c r="F6" s="76"/>
      <c r="G6" s="117">
        <v>386</v>
      </c>
      <c r="H6" s="77">
        <v>22.6</v>
      </c>
      <c r="I6" s="77">
        <v>8</v>
      </c>
      <c r="J6" s="78">
        <v>31</v>
      </c>
    </row>
    <row r="7" spans="1:10" ht="18" customHeight="1" x14ac:dyDescent="0.25">
      <c r="A7" s="33"/>
      <c r="B7" s="48" t="s">
        <v>29</v>
      </c>
      <c r="C7" s="79">
        <v>79</v>
      </c>
      <c r="D7" s="102" t="s">
        <v>33</v>
      </c>
      <c r="E7" s="76">
        <v>15</v>
      </c>
      <c r="F7" s="80"/>
      <c r="G7" s="117">
        <v>74.8</v>
      </c>
      <c r="H7" s="77">
        <v>0.1</v>
      </c>
      <c r="I7" s="77">
        <v>8.1999999999999993</v>
      </c>
      <c r="J7" s="81">
        <v>0</v>
      </c>
    </row>
    <row r="8" spans="1:10" x14ac:dyDescent="0.25">
      <c r="A8" s="34"/>
      <c r="B8" s="93" t="s">
        <v>30</v>
      </c>
      <c r="C8" s="79">
        <v>576</v>
      </c>
      <c r="D8" s="104" t="s">
        <v>7</v>
      </c>
      <c r="E8" s="80">
        <v>30</v>
      </c>
      <c r="F8" s="80"/>
      <c r="G8" s="115">
        <v>78.3</v>
      </c>
      <c r="H8" s="81">
        <v>2.25</v>
      </c>
      <c r="I8" s="82">
        <v>0.87</v>
      </c>
      <c r="J8" s="81">
        <v>15.42</v>
      </c>
    </row>
    <row r="9" spans="1:10" x14ac:dyDescent="0.25">
      <c r="A9" s="35"/>
      <c r="B9" s="93" t="s">
        <v>31</v>
      </c>
      <c r="C9" s="75">
        <v>459</v>
      </c>
      <c r="D9" s="87" t="s">
        <v>34</v>
      </c>
      <c r="E9" s="80">
        <v>20</v>
      </c>
      <c r="F9" s="82"/>
      <c r="G9" s="115">
        <v>40</v>
      </c>
      <c r="H9" s="81">
        <v>0.3</v>
      </c>
      <c r="I9" s="81">
        <v>0.1</v>
      </c>
      <c r="J9" s="81">
        <v>9.5</v>
      </c>
    </row>
    <row r="10" spans="1:10" x14ac:dyDescent="0.25">
      <c r="A10" s="36"/>
      <c r="B10" s="49"/>
      <c r="C10" s="79"/>
      <c r="D10" s="104"/>
      <c r="E10" s="83"/>
      <c r="F10" s="114"/>
      <c r="G10" s="115"/>
      <c r="H10" s="81"/>
      <c r="I10" s="81"/>
      <c r="J10" s="81"/>
    </row>
    <row r="11" spans="1:10" ht="15.75" thickBot="1" x14ac:dyDescent="0.3">
      <c r="A11" s="112"/>
      <c r="B11" s="106"/>
      <c r="C11" s="84"/>
      <c r="D11" s="107"/>
      <c r="E11" s="85"/>
      <c r="F11" s="113"/>
      <c r="G11" s="105"/>
      <c r="H11" s="97"/>
      <c r="I11" s="97"/>
      <c r="J11" s="97"/>
    </row>
    <row r="12" spans="1:10" ht="15.75" thickBot="1" x14ac:dyDescent="0.3">
      <c r="A12" s="38"/>
      <c r="B12" s="108"/>
      <c r="C12" s="109"/>
      <c r="D12" s="110"/>
      <c r="E12" s="111"/>
      <c r="F12" s="38"/>
      <c r="G12" s="38"/>
      <c r="H12" s="38"/>
      <c r="I12" s="17"/>
      <c r="J12" s="17"/>
    </row>
    <row r="13" spans="1:10" ht="27" thickBot="1" x14ac:dyDescent="0.3">
      <c r="A13" s="27"/>
      <c r="B13" s="27"/>
      <c r="C13" s="27"/>
      <c r="D13" s="27" t="s">
        <v>1</v>
      </c>
      <c r="E13" s="47" t="s">
        <v>2</v>
      </c>
      <c r="F13" s="28"/>
      <c r="G13" s="44" t="s">
        <v>3</v>
      </c>
      <c r="H13" s="30" t="s">
        <v>4</v>
      </c>
      <c r="I13" s="30" t="s">
        <v>5</v>
      </c>
      <c r="J13" s="40" t="s">
        <v>6</v>
      </c>
    </row>
    <row r="14" spans="1:10" ht="14.25" customHeight="1" x14ac:dyDescent="0.25">
      <c r="A14" s="41" t="s">
        <v>8</v>
      </c>
      <c r="B14" s="49" t="s">
        <v>27</v>
      </c>
      <c r="C14" s="86">
        <v>106</v>
      </c>
      <c r="D14" s="87" t="s">
        <v>35</v>
      </c>
      <c r="E14" s="88">
        <v>80</v>
      </c>
      <c r="F14" s="88"/>
      <c r="G14" s="127">
        <f>96*80/100</f>
        <v>76.8</v>
      </c>
      <c r="H14" s="128">
        <f>2.48*80/100</f>
        <v>1.984</v>
      </c>
      <c r="I14" s="128">
        <f>9.12*80/100</f>
        <v>7.2959999999999994</v>
      </c>
      <c r="J14" s="128">
        <f>7.84*80/100</f>
        <v>6.2720000000000002</v>
      </c>
    </row>
    <row r="15" spans="1:10" ht="14.25" customHeight="1" x14ac:dyDescent="0.25">
      <c r="A15" s="33"/>
      <c r="B15" s="49" t="s">
        <v>19</v>
      </c>
      <c r="C15" s="89">
        <v>113</v>
      </c>
      <c r="D15" s="103" t="s">
        <v>36</v>
      </c>
      <c r="E15" s="90">
        <v>200</v>
      </c>
      <c r="F15" s="90"/>
      <c r="G15" s="129">
        <v>92.6</v>
      </c>
      <c r="H15" s="130">
        <v>5.04</v>
      </c>
      <c r="I15" s="130">
        <v>2.86</v>
      </c>
      <c r="J15" s="130">
        <v>11.68</v>
      </c>
    </row>
    <row r="16" spans="1:10" ht="16.5" customHeight="1" x14ac:dyDescent="0.25">
      <c r="A16" s="42"/>
      <c r="B16" s="49" t="s">
        <v>20</v>
      </c>
      <c r="C16" s="89">
        <v>372</v>
      </c>
      <c r="D16" s="104" t="s">
        <v>37</v>
      </c>
      <c r="E16" s="92">
        <v>90</v>
      </c>
      <c r="F16" s="92"/>
      <c r="G16" s="96">
        <v>255</v>
      </c>
      <c r="H16" s="99">
        <v>18</v>
      </c>
      <c r="I16" s="99">
        <v>15.8</v>
      </c>
      <c r="J16" s="99">
        <v>9.6</v>
      </c>
    </row>
    <row r="17" spans="1:10" x14ac:dyDescent="0.25">
      <c r="A17" s="36"/>
      <c r="B17" s="131" t="s">
        <v>26</v>
      </c>
      <c r="C17" s="89">
        <v>255</v>
      </c>
      <c r="D17" s="132" t="s">
        <v>28</v>
      </c>
      <c r="E17" s="82">
        <v>150</v>
      </c>
      <c r="F17" s="80"/>
      <c r="G17" s="96">
        <v>184.5</v>
      </c>
      <c r="H17" s="99">
        <v>5.55</v>
      </c>
      <c r="I17" s="99">
        <v>4.95</v>
      </c>
      <c r="J17" s="99">
        <v>29.55</v>
      </c>
    </row>
    <row r="18" spans="1:10" x14ac:dyDescent="0.25">
      <c r="A18" s="36"/>
      <c r="B18" s="49" t="s">
        <v>21</v>
      </c>
      <c r="C18" s="89">
        <v>495</v>
      </c>
      <c r="D18" s="104" t="s">
        <v>38</v>
      </c>
      <c r="E18" s="76">
        <v>200</v>
      </c>
      <c r="F18" s="82"/>
      <c r="G18" s="95">
        <v>84</v>
      </c>
      <c r="H18" s="98">
        <v>0.6</v>
      </c>
      <c r="I18" s="98">
        <v>0</v>
      </c>
      <c r="J18" s="98">
        <v>20.100000000000001</v>
      </c>
    </row>
    <row r="19" spans="1:10" x14ac:dyDescent="0.25">
      <c r="A19" s="36"/>
      <c r="B19" s="93" t="s">
        <v>22</v>
      </c>
      <c r="C19" s="86">
        <v>575</v>
      </c>
      <c r="D19" s="87" t="s">
        <v>9</v>
      </c>
      <c r="E19" s="133">
        <v>20</v>
      </c>
      <c r="F19" s="76"/>
      <c r="G19" s="96">
        <v>59.4</v>
      </c>
      <c r="H19" s="99">
        <v>2.04</v>
      </c>
      <c r="I19" s="99">
        <v>0.39</v>
      </c>
      <c r="J19" s="99">
        <v>11.94</v>
      </c>
    </row>
    <row r="20" spans="1:10" ht="15.75" thickBot="1" x14ac:dyDescent="0.3">
      <c r="A20" s="36"/>
      <c r="B20" s="106" t="s">
        <v>18</v>
      </c>
      <c r="C20" s="84">
        <v>576</v>
      </c>
      <c r="D20" s="107" t="s">
        <v>10</v>
      </c>
      <c r="E20" s="134">
        <v>30</v>
      </c>
      <c r="F20" s="135"/>
      <c r="G20" s="96">
        <v>52.4</v>
      </c>
      <c r="H20" s="99">
        <v>1.5</v>
      </c>
      <c r="I20" s="100">
        <v>0.57999999999999996</v>
      </c>
      <c r="J20" s="99">
        <v>10.28</v>
      </c>
    </row>
    <row r="21" spans="1:10" x14ac:dyDescent="0.25">
      <c r="A21" s="3"/>
      <c r="B21" s="13"/>
      <c r="C21" s="10"/>
      <c r="D21" s="13"/>
      <c r="E21" s="7"/>
      <c r="F21" s="10"/>
      <c r="G21" s="10"/>
      <c r="H21" s="2"/>
      <c r="I21" s="2"/>
      <c r="J21" s="2"/>
    </row>
    <row r="22" spans="1:10" x14ac:dyDescent="0.25">
      <c r="A22" s="3"/>
      <c r="B22" s="4"/>
      <c r="C22" s="5"/>
      <c r="D22" s="2"/>
      <c r="E22" s="2"/>
      <c r="F22" s="2"/>
    </row>
    <row r="23" spans="1:10" x14ac:dyDescent="0.25">
      <c r="A23" s="10"/>
      <c r="B23" s="10"/>
      <c r="C23" s="11"/>
      <c r="D23" s="12"/>
      <c r="E23" s="10"/>
      <c r="F23" s="10"/>
    </row>
    <row r="24" spans="1:10" x14ac:dyDescent="0.25">
      <c r="A24" s="9"/>
      <c r="B24" s="9"/>
      <c r="C24" s="9"/>
      <c r="D24" s="9"/>
      <c r="E24" s="1"/>
      <c r="F24" s="1"/>
    </row>
    <row r="25" spans="1:10" x14ac:dyDescent="0.25">
      <c r="A25" s="3"/>
      <c r="B25" s="13"/>
      <c r="C25" s="14"/>
      <c r="D25" s="15"/>
      <c r="E25" s="15"/>
      <c r="F25" s="15"/>
    </row>
    <row r="26" spans="1:10" x14ac:dyDescent="0.25">
      <c r="A26" s="3"/>
      <c r="B26" s="13"/>
      <c r="C26" s="14"/>
      <c r="D26" s="15"/>
      <c r="E26" s="15"/>
      <c r="F26" s="15"/>
    </row>
    <row r="27" spans="1:10" x14ac:dyDescent="0.25">
      <c r="A27" s="3"/>
      <c r="B27" s="13"/>
      <c r="C27" s="7"/>
      <c r="D27" s="15"/>
      <c r="E27" s="15"/>
      <c r="F27" s="15"/>
    </row>
    <row r="28" spans="1:10" x14ac:dyDescent="0.25">
      <c r="A28" s="3"/>
      <c r="B28" s="6"/>
      <c r="C28" s="7"/>
      <c r="D28" s="2"/>
      <c r="E28" s="2"/>
      <c r="F28" s="2"/>
    </row>
    <row r="29" spans="1:10" x14ac:dyDescent="0.25">
      <c r="A29" s="8"/>
      <c r="B29" s="2"/>
      <c r="C29" s="16"/>
      <c r="D29" s="2"/>
      <c r="E29" s="2"/>
      <c r="F29" s="2"/>
    </row>
    <row r="30" spans="1:10" x14ac:dyDescent="0.25">
      <c r="A30" s="8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9"/>
      <c r="B32" s="9"/>
      <c r="C32" s="9"/>
      <c r="D32" s="9"/>
      <c r="E32" s="1"/>
      <c r="F32" s="1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M16" sqref="M16"/>
    </sheetView>
  </sheetViews>
  <sheetFormatPr defaultRowHeight="15" x14ac:dyDescent="0.25"/>
  <cols>
    <col min="1" max="1" width="13.140625" customWidth="1"/>
    <col min="2" max="2" width="12.42578125" customWidth="1"/>
    <col min="4" max="4" width="36.42578125" customWidth="1"/>
    <col min="5" max="5" width="14.7109375" customWidth="1"/>
    <col min="6" max="6" width="6.5703125" customWidth="1"/>
    <col min="7" max="7" width="13" customWidth="1"/>
    <col min="9" max="9" width="11.42578125" customWidth="1"/>
    <col min="10" max="10" width="9.140625" customWidth="1"/>
  </cols>
  <sheetData>
    <row r="1" spans="1:10" ht="15" customHeight="1" x14ac:dyDescent="0.25">
      <c r="A1" s="126" t="s">
        <v>23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8" x14ac:dyDescent="0.25">
      <c r="D2" s="45" t="s">
        <v>24</v>
      </c>
      <c r="E2" s="46"/>
    </row>
    <row r="3" spans="1:10" ht="16.5" thickBot="1" x14ac:dyDescent="0.3">
      <c r="A3" s="22"/>
      <c r="B3" s="22"/>
      <c r="C3" s="22"/>
      <c r="D3" s="23"/>
      <c r="E3" s="24"/>
      <c r="F3" s="50"/>
      <c r="G3" s="17"/>
      <c r="H3" s="25"/>
      <c r="I3" s="51">
        <v>45826</v>
      </c>
      <c r="J3" s="17"/>
    </row>
    <row r="4" spans="1:10" ht="15.75" customHeight="1" thickBot="1" x14ac:dyDescent="0.3">
      <c r="A4" s="52" t="s">
        <v>12</v>
      </c>
      <c r="B4" s="52" t="s">
        <v>13</v>
      </c>
      <c r="C4" s="52" t="s">
        <v>14</v>
      </c>
      <c r="D4" s="52" t="s">
        <v>1</v>
      </c>
      <c r="E4" s="53" t="s">
        <v>2</v>
      </c>
      <c r="F4" s="54"/>
      <c r="G4" s="55" t="s">
        <v>3</v>
      </c>
      <c r="H4" s="56" t="s">
        <v>4</v>
      </c>
      <c r="I4" s="57" t="s">
        <v>5</v>
      </c>
      <c r="J4" s="58" t="s">
        <v>6</v>
      </c>
    </row>
    <row r="5" spans="1:10" x14ac:dyDescent="0.25">
      <c r="A5" s="59" t="s">
        <v>16</v>
      </c>
      <c r="B5" s="48" t="s">
        <v>17</v>
      </c>
      <c r="C5" s="75">
        <v>285</v>
      </c>
      <c r="D5" s="101" t="s">
        <v>32</v>
      </c>
      <c r="E5" s="76">
        <v>200</v>
      </c>
      <c r="F5" s="76"/>
      <c r="G5" s="117">
        <v>668.67</v>
      </c>
      <c r="H5" s="77">
        <v>12.8</v>
      </c>
      <c r="I5" s="77">
        <v>12.5</v>
      </c>
      <c r="J5" s="78">
        <v>4.3</v>
      </c>
    </row>
    <row r="6" spans="1:10" x14ac:dyDescent="0.25">
      <c r="A6" s="60"/>
      <c r="B6" s="48" t="s">
        <v>29</v>
      </c>
      <c r="C6" s="79">
        <v>79</v>
      </c>
      <c r="D6" s="102" t="s">
        <v>33</v>
      </c>
      <c r="E6" s="80">
        <v>15</v>
      </c>
      <c r="F6" s="80"/>
      <c r="G6" s="115">
        <f>74.8</f>
        <v>74.8</v>
      </c>
      <c r="H6" s="81">
        <v>0.1</v>
      </c>
      <c r="I6" s="82">
        <v>8.1999999999999993</v>
      </c>
      <c r="J6" s="81">
        <v>0</v>
      </c>
    </row>
    <row r="7" spans="1:10" x14ac:dyDescent="0.25">
      <c r="A7" s="61"/>
      <c r="B7" s="93" t="s">
        <v>30</v>
      </c>
      <c r="C7" s="79">
        <v>576</v>
      </c>
      <c r="D7" s="104" t="s">
        <v>7</v>
      </c>
      <c r="E7" s="82">
        <v>30</v>
      </c>
      <c r="F7" s="83"/>
      <c r="G7" s="115">
        <v>78.3</v>
      </c>
      <c r="H7" s="81">
        <v>2.25</v>
      </c>
      <c r="I7" s="81">
        <v>0.87</v>
      </c>
      <c r="J7" s="81">
        <v>15.42</v>
      </c>
    </row>
    <row r="8" spans="1:10" s="94" customFormat="1" x14ac:dyDescent="0.25">
      <c r="A8" s="35"/>
      <c r="B8" s="93" t="s">
        <v>31</v>
      </c>
      <c r="C8" s="75">
        <v>459</v>
      </c>
      <c r="D8" s="87" t="s">
        <v>34</v>
      </c>
      <c r="E8" s="118">
        <v>200</v>
      </c>
      <c r="F8" s="119"/>
      <c r="G8" s="117">
        <v>40</v>
      </c>
      <c r="H8" s="77">
        <v>0.3</v>
      </c>
      <c r="I8" s="81">
        <v>0.1</v>
      </c>
      <c r="J8" s="81">
        <v>9.5</v>
      </c>
    </row>
    <row r="9" spans="1:10" ht="14.25" customHeight="1" x14ac:dyDescent="0.25">
      <c r="A9" s="62"/>
      <c r="B9" s="93"/>
      <c r="C9" s="75"/>
      <c r="D9" s="87"/>
      <c r="E9" s="118"/>
      <c r="F9" s="119"/>
      <c r="G9" s="117"/>
      <c r="H9" s="77"/>
      <c r="I9" s="81"/>
      <c r="J9" s="81"/>
    </row>
    <row r="10" spans="1:10" x14ac:dyDescent="0.25">
      <c r="A10" s="64"/>
      <c r="B10" s="64"/>
      <c r="C10" s="63"/>
      <c r="D10" s="37"/>
      <c r="E10" s="65"/>
      <c r="F10" s="66"/>
      <c r="G10" s="67"/>
      <c r="H10" s="68"/>
      <c r="I10" s="68"/>
      <c r="J10" s="68"/>
    </row>
    <row r="11" spans="1:10" ht="15.75" thickBot="1" x14ac:dyDescent="0.3">
      <c r="A11" s="69"/>
      <c r="B11" s="69"/>
      <c r="C11" s="70"/>
      <c r="D11" s="39"/>
      <c r="E11" s="69"/>
      <c r="F11" s="69"/>
      <c r="G11" s="69"/>
      <c r="H11" s="69"/>
      <c r="I11" s="71"/>
      <c r="J11" s="71"/>
    </row>
    <row r="12" spans="1:10" ht="15.75" thickBot="1" x14ac:dyDescent="0.3">
      <c r="A12" s="52"/>
      <c r="B12" s="52"/>
      <c r="C12" s="52"/>
      <c r="D12" s="27" t="s">
        <v>1</v>
      </c>
      <c r="E12" s="53" t="s">
        <v>2</v>
      </c>
      <c r="F12" s="54"/>
      <c r="G12" s="55" t="s">
        <v>3</v>
      </c>
      <c r="H12" s="56" t="s">
        <v>4</v>
      </c>
      <c r="I12" s="56" t="s">
        <v>5</v>
      </c>
      <c r="J12" s="72" t="s">
        <v>6</v>
      </c>
    </row>
    <row r="13" spans="1:10" x14ac:dyDescent="0.25">
      <c r="A13" s="73" t="s">
        <v>8</v>
      </c>
      <c r="B13" s="49" t="s">
        <v>27</v>
      </c>
      <c r="C13" s="86">
        <v>106</v>
      </c>
      <c r="D13" s="87" t="s">
        <v>35</v>
      </c>
      <c r="E13" s="88">
        <v>100</v>
      </c>
      <c r="F13" s="88"/>
      <c r="G13" s="127">
        <f>76.8*100/80</f>
        <v>96</v>
      </c>
      <c r="H13" s="128">
        <f>1.98*100/80</f>
        <v>2.4750000000000001</v>
      </c>
      <c r="I13" s="128">
        <f>7.3*100/80</f>
        <v>9.125</v>
      </c>
      <c r="J13" s="128">
        <f>6.27*100/80</f>
        <v>7.8375000000000004</v>
      </c>
    </row>
    <row r="14" spans="1:10" ht="13.5" customHeight="1" x14ac:dyDescent="0.25">
      <c r="A14" s="60"/>
      <c r="B14" s="49" t="s">
        <v>19</v>
      </c>
      <c r="C14" s="89">
        <v>113</v>
      </c>
      <c r="D14" s="103" t="s">
        <v>36</v>
      </c>
      <c r="E14" s="90">
        <v>250</v>
      </c>
      <c r="F14" s="90"/>
      <c r="G14" s="116">
        <v>252</v>
      </c>
      <c r="H14" s="91">
        <v>6.38</v>
      </c>
      <c r="I14" s="91">
        <v>11</v>
      </c>
      <c r="J14" s="91">
        <v>22</v>
      </c>
    </row>
    <row r="15" spans="1:10" ht="15.75" customHeight="1" x14ac:dyDescent="0.25">
      <c r="A15" s="74"/>
      <c r="B15" s="49" t="s">
        <v>20</v>
      </c>
      <c r="C15" s="89">
        <v>372</v>
      </c>
      <c r="D15" s="104" t="s">
        <v>37</v>
      </c>
      <c r="E15" s="92">
        <v>110</v>
      </c>
      <c r="F15" s="92"/>
      <c r="G15" s="115">
        <v>96.2</v>
      </c>
      <c r="H15" s="81">
        <v>25.6</v>
      </c>
      <c r="I15" s="81">
        <v>17.8</v>
      </c>
      <c r="J15" s="81">
        <v>11.2</v>
      </c>
    </row>
    <row r="16" spans="1:10" x14ac:dyDescent="0.25">
      <c r="A16" s="64"/>
      <c r="B16" s="131" t="s">
        <v>26</v>
      </c>
      <c r="C16" s="89">
        <v>255</v>
      </c>
      <c r="D16" s="132" t="s">
        <v>28</v>
      </c>
      <c r="E16" s="91">
        <v>180</v>
      </c>
      <c r="F16" s="136"/>
      <c r="G16" s="130">
        <v>247.77</v>
      </c>
      <c r="H16" s="130">
        <v>8.64</v>
      </c>
      <c r="I16" s="130">
        <v>7.92</v>
      </c>
      <c r="J16" s="130">
        <v>34.380000000000003</v>
      </c>
    </row>
    <row r="17" spans="1:10" x14ac:dyDescent="0.25">
      <c r="A17" s="64"/>
      <c r="B17" s="49" t="s">
        <v>21</v>
      </c>
      <c r="C17" s="89">
        <v>495</v>
      </c>
      <c r="D17" s="104" t="s">
        <v>38</v>
      </c>
      <c r="E17" s="82">
        <v>200</v>
      </c>
      <c r="F17" s="80"/>
      <c r="G17" s="115">
        <v>146.66999999999999</v>
      </c>
      <c r="H17" s="81">
        <v>0.3</v>
      </c>
      <c r="I17" s="81">
        <v>0.2</v>
      </c>
      <c r="J17" s="81">
        <v>25.1</v>
      </c>
    </row>
    <row r="18" spans="1:10" x14ac:dyDescent="0.25">
      <c r="A18" s="64"/>
      <c r="B18" s="93" t="s">
        <v>22</v>
      </c>
      <c r="C18" s="86">
        <v>575</v>
      </c>
      <c r="D18" s="87" t="s">
        <v>9</v>
      </c>
      <c r="E18" s="76">
        <v>20</v>
      </c>
      <c r="F18" s="82"/>
      <c r="G18" s="96">
        <v>59.4</v>
      </c>
      <c r="H18" s="99">
        <v>2.04</v>
      </c>
      <c r="I18" s="99">
        <v>0.39</v>
      </c>
      <c r="J18" s="99">
        <v>11.94</v>
      </c>
    </row>
    <row r="19" spans="1:10" ht="15.75" thickBot="1" x14ac:dyDescent="0.3">
      <c r="A19" s="64"/>
      <c r="B19" s="106" t="s">
        <v>18</v>
      </c>
      <c r="C19" s="84">
        <v>576</v>
      </c>
      <c r="D19" s="107" t="s">
        <v>10</v>
      </c>
      <c r="E19" s="115">
        <v>30</v>
      </c>
      <c r="F19" s="76"/>
      <c r="G19" s="96">
        <v>52.4</v>
      </c>
      <c r="H19" s="99">
        <v>1.5</v>
      </c>
      <c r="I19" s="100">
        <v>0.57999999999999996</v>
      </c>
      <c r="J19" s="99">
        <v>10.28</v>
      </c>
    </row>
    <row r="20" spans="1:10" x14ac:dyDescent="0.25">
      <c r="A20" s="120"/>
      <c r="B20" s="120"/>
      <c r="C20" s="121"/>
      <c r="D20" s="122"/>
      <c r="E20" s="123"/>
      <c r="F20" s="121"/>
      <c r="G20" s="38"/>
      <c r="H20" s="38"/>
      <c r="I20" s="38"/>
      <c r="J20" s="38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2025-06-18T05:17:51Z</dcterms:modified>
</cp:coreProperties>
</file>